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gangunes/Downloads/"/>
    </mc:Choice>
  </mc:AlternateContent>
  <xr:revisionPtr revIDLastSave="0" documentId="13_ncr:1_{F32E0EF7-3CC7-444E-8F05-5112342610FB}" xr6:coauthVersionLast="47" xr6:coauthVersionMax="47" xr10:uidLastSave="{00000000-0000-0000-0000-000000000000}"/>
  <workbookProtection workbookPassword="DDCF" lockStructure="1"/>
  <bookViews>
    <workbookView xWindow="0" yWindow="600" windowWidth="28800" windowHeight="1588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Ders_Programı!$A$1:$O$202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M162" i="3" s="1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S152" i="6" s="1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P138" i="6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K100" i="2" s="1"/>
  <c r="K100" i="1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W96" i="2" s="1"/>
  <c r="W96" i="1" s="1"/>
  <c r="J95" i="10"/>
  <c r="I95" i="10"/>
  <c r="H95" i="10"/>
  <c r="G95" i="10"/>
  <c r="F95" i="10"/>
  <c r="E95" i="10"/>
  <c r="R94" i="6" s="1"/>
  <c r="J94" i="10"/>
  <c r="I94" i="10"/>
  <c r="H94" i="10"/>
  <c r="G94" i="10"/>
  <c r="F94" i="10"/>
  <c r="E94" i="10"/>
  <c r="L94" i="2" s="1"/>
  <c r="L94" i="1" s="1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J82" i="3" s="1"/>
  <c r="E83" i="10"/>
  <c r="J82" i="10"/>
  <c r="I82" i="10"/>
  <c r="H82" i="2" s="1"/>
  <c r="H82" i="1" s="1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P78" i="6" s="1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S72" i="5" s="1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I52" i="4" s="1"/>
  <c r="AI52" i="1" s="1"/>
  <c r="J51" i="10"/>
  <c r="I51" i="10"/>
  <c r="H51" i="10"/>
  <c r="G51" i="10"/>
  <c r="F51" i="10"/>
  <c r="E51" i="10"/>
  <c r="U50" i="4" s="1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P38" i="6" s="1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N34" i="6" s="1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U4" i="5" s="1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U8" i="3" s="1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W12" i="4" s="1"/>
  <c r="F13" i="10"/>
  <c r="G13" i="10"/>
  <c r="H13" i="10"/>
  <c r="I13" i="10"/>
  <c r="J13" i="10"/>
  <c r="E14" i="10"/>
  <c r="V14" i="6" s="1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N16" i="3" s="1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T2" i="6" s="1"/>
  <c r="U90" i="6"/>
  <c r="Q4" i="5"/>
  <c r="U10" i="6"/>
  <c r="U178" i="6"/>
  <c r="T182" i="4"/>
  <c r="O182" i="6"/>
  <c r="R182" i="3"/>
  <c r="W182" i="5"/>
  <c r="M182" i="3"/>
  <c r="L184" i="6"/>
  <c r="S184" i="3"/>
  <c r="T184" i="5"/>
  <c r="N184" i="3"/>
  <c r="S184" i="5"/>
  <c r="U184" i="6"/>
  <c r="P188" i="6"/>
  <c r="R188" i="6"/>
  <c r="Q188" i="5"/>
  <c r="K188" i="3"/>
  <c r="R188" i="3"/>
  <c r="R188" i="4"/>
  <c r="T192" i="6"/>
  <c r="V192" i="6"/>
  <c r="U192" i="5"/>
  <c r="O192" i="3"/>
  <c r="V192" i="3"/>
  <c r="V192" i="4"/>
  <c r="R192" i="5"/>
  <c r="O196" i="6"/>
  <c r="M196" i="6"/>
  <c r="S196" i="3"/>
  <c r="S196" i="4"/>
  <c r="S196" i="5"/>
  <c r="V196" i="5"/>
  <c r="U184" i="4"/>
  <c r="O182" i="3"/>
  <c r="P182" i="3"/>
  <c r="Q196" i="4"/>
  <c r="T138" i="6"/>
  <c r="L138" i="6"/>
  <c r="U138" i="5"/>
  <c r="Q138" i="5"/>
  <c r="T138" i="4"/>
  <c r="P138" i="4"/>
  <c r="W138" i="6"/>
  <c r="S138" i="6"/>
  <c r="T138" i="5"/>
  <c r="P138" i="5"/>
  <c r="W138" i="4"/>
  <c r="S138" i="4"/>
  <c r="V138" i="3"/>
  <c r="R138" i="3"/>
  <c r="N138" i="3"/>
  <c r="V138" i="6"/>
  <c r="R138" i="6"/>
  <c r="N138" i="6"/>
  <c r="W138" i="5"/>
  <c r="S138" i="5"/>
  <c r="V138" i="4"/>
  <c r="R138" i="4"/>
  <c r="U138" i="6"/>
  <c r="Q138" i="6"/>
  <c r="M138" i="6"/>
  <c r="V138" i="5"/>
  <c r="R138" i="5"/>
  <c r="U138" i="4"/>
  <c r="Q138" i="4"/>
  <c r="T138" i="3"/>
  <c r="P138" i="3"/>
  <c r="L138" i="3"/>
  <c r="K138" i="3"/>
  <c r="S138" i="3"/>
  <c r="O140" i="3"/>
  <c r="W140" i="3"/>
  <c r="M138" i="3"/>
  <c r="U138" i="3"/>
  <c r="Q140" i="3"/>
  <c r="O138" i="3"/>
  <c r="W138" i="3"/>
  <c r="K140" i="3"/>
  <c r="T140" i="6"/>
  <c r="P140" i="6"/>
  <c r="L140" i="6"/>
  <c r="U140" i="5"/>
  <c r="Q140" i="5"/>
  <c r="T140" i="4"/>
  <c r="P140" i="4"/>
  <c r="W140" i="6"/>
  <c r="S140" i="6"/>
  <c r="O140" i="6"/>
  <c r="T140" i="5"/>
  <c r="P140" i="5"/>
  <c r="W140" i="4"/>
  <c r="S140" i="4"/>
  <c r="V140" i="3"/>
  <c r="R140" i="3"/>
  <c r="N140" i="3"/>
  <c r="J140" i="3"/>
  <c r="V140" i="6"/>
  <c r="R140" i="6"/>
  <c r="N140" i="6"/>
  <c r="W140" i="5"/>
  <c r="S140" i="5"/>
  <c r="V140" i="4"/>
  <c r="R140" i="4"/>
  <c r="U140" i="6"/>
  <c r="Q140" i="6"/>
  <c r="M140" i="6"/>
  <c r="V140" i="5"/>
  <c r="R140" i="5"/>
  <c r="U140" i="4"/>
  <c r="Q140" i="4"/>
  <c r="T140" i="3"/>
  <c r="P140" i="3"/>
  <c r="L140" i="3"/>
  <c r="T144" i="6"/>
  <c r="P144" i="6"/>
  <c r="L144" i="6"/>
  <c r="W144" i="6"/>
  <c r="S144" i="6"/>
  <c r="O144" i="6"/>
  <c r="V144" i="6"/>
  <c r="R144" i="6"/>
  <c r="N144" i="6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T144" i="3"/>
  <c r="P144" i="3"/>
  <c r="L144" i="3"/>
  <c r="T148" i="6"/>
  <c r="P148" i="6"/>
  <c r="L148" i="6"/>
  <c r="W148" i="6"/>
  <c r="S148" i="6"/>
  <c r="O148" i="6"/>
  <c r="V148" i="6"/>
  <c r="R148" i="6"/>
  <c r="N148" i="6"/>
  <c r="U148" i="6"/>
  <c r="Q148" i="6"/>
  <c r="M148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L148" i="3"/>
  <c r="T152" i="6"/>
  <c r="W152" i="6"/>
  <c r="O152" i="6"/>
  <c r="V152" i="6"/>
  <c r="Q152" i="6"/>
  <c r="M152" i="6"/>
  <c r="U152" i="5"/>
  <c r="T152" i="4"/>
  <c r="W152" i="3"/>
  <c r="K152" i="3"/>
  <c r="T152" i="5"/>
  <c r="W152" i="4"/>
  <c r="V152" i="3"/>
  <c r="R152" i="3"/>
  <c r="S152" i="5"/>
  <c r="V152" i="4"/>
  <c r="U152" i="3"/>
  <c r="V152" i="5"/>
  <c r="U152" i="4"/>
  <c r="Q152" i="4"/>
  <c r="P152" i="3"/>
  <c r="L152" i="3"/>
  <c r="Q138" i="3"/>
  <c r="M140" i="3"/>
  <c r="U140" i="3"/>
  <c r="G94" i="2"/>
  <c r="G94" i="1" s="1"/>
  <c r="W94" i="2"/>
  <c r="W94" i="1" s="1"/>
  <c r="O96" i="2"/>
  <c r="O96" i="1" s="1"/>
  <c r="S104" i="2"/>
  <c r="S104" i="1" s="1"/>
  <c r="D94" i="2"/>
  <c r="D94" i="1" s="1"/>
  <c r="H94" i="2"/>
  <c r="H94" i="1" s="1"/>
  <c r="H96" i="2"/>
  <c r="H96" i="1" s="1"/>
  <c r="D104" i="2"/>
  <c r="D104" i="1" s="1"/>
  <c r="L104" i="2"/>
  <c r="L104" i="1" s="1"/>
  <c r="P104" i="2"/>
  <c r="P104" i="1" s="1"/>
  <c r="T104" i="2"/>
  <c r="T104" i="1" s="1"/>
  <c r="E94" i="2"/>
  <c r="E94" i="1" s="1"/>
  <c r="I96" i="2"/>
  <c r="I96" i="1" s="1"/>
  <c r="I100" i="2"/>
  <c r="I100" i="1" s="1"/>
  <c r="M100" i="2"/>
  <c r="M100" i="1" s="1"/>
  <c r="Q104" i="2"/>
  <c r="Q104" i="1" s="1"/>
  <c r="Q94" i="5"/>
  <c r="M94" i="5"/>
  <c r="AY94" i="1" s="1"/>
  <c r="I94" i="5"/>
  <c r="AU94" i="1" s="1"/>
  <c r="E94" i="5"/>
  <c r="AQ94" i="1" s="1"/>
  <c r="H94" i="3"/>
  <c r="AB94" i="1" s="1"/>
  <c r="D94" i="3"/>
  <c r="X94" i="1" s="1"/>
  <c r="U94" i="6"/>
  <c r="E94" i="6"/>
  <c r="BC94" i="1" s="1"/>
  <c r="D94" i="5"/>
  <c r="AP94" i="1" s="1"/>
  <c r="U94" i="4"/>
  <c r="M94" i="4"/>
  <c r="AM94" i="1" s="1"/>
  <c r="O94" i="3"/>
  <c r="K94" i="3"/>
  <c r="G94" i="3"/>
  <c r="AA94" i="1" s="1"/>
  <c r="H94" i="6"/>
  <c r="BF94" i="1" s="1"/>
  <c r="D94" i="6"/>
  <c r="BB94" i="1" s="1"/>
  <c r="W94" i="5"/>
  <c r="S94" i="5"/>
  <c r="O94" i="5"/>
  <c r="BA94" i="1" s="1"/>
  <c r="T94" i="4"/>
  <c r="L94" i="4"/>
  <c r="AL94" i="1" s="1"/>
  <c r="H94" i="4"/>
  <c r="AH94" i="1" s="1"/>
  <c r="D94" i="4"/>
  <c r="AD94" i="1"/>
  <c r="V94" i="3"/>
  <c r="R94" i="3"/>
  <c r="N94" i="3"/>
  <c r="F94" i="3"/>
  <c r="Z94" i="1" s="1"/>
  <c r="R94" i="5"/>
  <c r="J94" i="5"/>
  <c r="AV94" i="1" s="1"/>
  <c r="F94" i="5"/>
  <c r="AR94" i="1" s="1"/>
  <c r="K94" i="4"/>
  <c r="AK94" i="1" s="1"/>
  <c r="G94" i="4"/>
  <c r="AG94" i="1" s="1"/>
  <c r="N96" i="6"/>
  <c r="J96" i="6"/>
  <c r="BH96" i="1" s="1"/>
  <c r="P96" i="3"/>
  <c r="L96" i="3"/>
  <c r="E96" i="6"/>
  <c r="BC96" i="1" s="1"/>
  <c r="P96" i="5"/>
  <c r="Q96" i="4"/>
  <c r="I96" i="4"/>
  <c r="AI96" i="1" s="1"/>
  <c r="G96" i="3"/>
  <c r="AA96" i="1" s="1"/>
  <c r="T96" i="6"/>
  <c r="P96" i="6"/>
  <c r="S96" i="5"/>
  <c r="O96" i="5"/>
  <c r="BA96" i="1" s="1"/>
  <c r="H96" i="4"/>
  <c r="AH96" i="1" s="1"/>
  <c r="D96" i="4"/>
  <c r="AD96" i="1" s="1"/>
  <c r="R96" i="3"/>
  <c r="N96" i="3"/>
  <c r="S96" i="6"/>
  <c r="O96" i="6"/>
  <c r="V96" i="5"/>
  <c r="F96" i="5"/>
  <c r="AR96" i="1" s="1"/>
  <c r="W96" i="4"/>
  <c r="S96" i="4"/>
  <c r="O96" i="4"/>
  <c r="AO96" i="1" s="1"/>
  <c r="Q96" i="3"/>
  <c r="S100" i="6"/>
  <c r="O100" i="6"/>
  <c r="K100" i="6"/>
  <c r="BI100" i="1" s="1"/>
  <c r="G100" i="6"/>
  <c r="BE100" i="1" s="1"/>
  <c r="M100" i="5"/>
  <c r="AY100" i="1" s="1"/>
  <c r="I100" i="5"/>
  <c r="AU100" i="1" s="1"/>
  <c r="E100" i="5"/>
  <c r="AQ100" i="1" s="1"/>
  <c r="F100" i="4"/>
  <c r="AF100" i="1" s="1"/>
  <c r="P100" i="5"/>
  <c r="L100" i="5"/>
  <c r="AX100" i="1" s="1"/>
  <c r="D100" i="5"/>
  <c r="AP100" i="1" s="1"/>
  <c r="U100" i="4"/>
  <c r="S100" i="5"/>
  <c r="O100" i="5"/>
  <c r="BA100" i="1" s="1"/>
  <c r="K100" i="5"/>
  <c r="AW100" i="1" s="1"/>
  <c r="G100" i="5"/>
  <c r="AS100" i="1" s="1"/>
  <c r="R100" i="5"/>
  <c r="N100" i="5"/>
  <c r="AZ100" i="1" s="1"/>
  <c r="J100" i="5"/>
  <c r="AV100" i="1" s="1"/>
  <c r="F100" i="5"/>
  <c r="AR100" i="1" s="1"/>
  <c r="I100" i="3"/>
  <c r="AC100" i="1" s="1"/>
  <c r="L104" i="6"/>
  <c r="H104" i="6"/>
  <c r="BF104" i="1" s="1"/>
  <c r="D104" i="6"/>
  <c r="BB104" i="1" s="1"/>
  <c r="W104" i="6"/>
  <c r="V104" i="6"/>
  <c r="R104" i="6"/>
  <c r="N104" i="6"/>
  <c r="J104" i="6"/>
  <c r="BH104" i="1" s="1"/>
  <c r="F104" i="6"/>
  <c r="BD104" i="1" s="1"/>
  <c r="I104" i="6"/>
  <c r="BG104" i="1" s="1"/>
  <c r="E104" i="6"/>
  <c r="BC104" i="1" s="1"/>
  <c r="Q104" i="5"/>
  <c r="M104" i="5"/>
  <c r="AY104" i="1" s="1"/>
  <c r="R104" i="4"/>
  <c r="N104" i="4"/>
  <c r="AN104" i="1" s="1"/>
  <c r="J104" i="4"/>
  <c r="AJ104" i="1" s="1"/>
  <c r="F104" i="4"/>
  <c r="AF104" i="1" s="1"/>
  <c r="T104" i="3"/>
  <c r="T104" i="5"/>
  <c r="P104" i="5"/>
  <c r="L104" i="5"/>
  <c r="AX104" i="1" s="1"/>
  <c r="H104" i="5"/>
  <c r="AT104" i="1" s="1"/>
  <c r="M104" i="4"/>
  <c r="AM104" i="1" s="1"/>
  <c r="I104" i="4"/>
  <c r="AI104" i="1" s="1"/>
  <c r="E104" i="4"/>
  <c r="AE104" i="1" s="1"/>
  <c r="S104" i="3"/>
  <c r="W104" i="5"/>
  <c r="S104" i="5"/>
  <c r="O104" i="5"/>
  <c r="BA104" i="1" s="1"/>
  <c r="K104" i="5"/>
  <c r="AW104" i="1" s="1"/>
  <c r="G104" i="5"/>
  <c r="AS104" i="1" s="1"/>
  <c r="D104" i="4"/>
  <c r="AD104" i="1" s="1"/>
  <c r="V104" i="3"/>
  <c r="R104" i="3"/>
  <c r="V104" i="5"/>
  <c r="R104" i="5"/>
  <c r="N104" i="5"/>
  <c r="AZ104" i="1" s="1"/>
  <c r="J104" i="5"/>
  <c r="AV104" i="1" s="1"/>
  <c r="K104" i="4"/>
  <c r="AK104" i="1"/>
  <c r="G104" i="4"/>
  <c r="AG104" i="1" s="1"/>
  <c r="U104" i="3"/>
  <c r="Q104" i="3"/>
  <c r="E104" i="3"/>
  <c r="Y104" i="1" s="1"/>
  <c r="F94" i="2"/>
  <c r="F94" i="1" s="1"/>
  <c r="N94" i="2"/>
  <c r="N94" i="1" s="1"/>
  <c r="R94" i="2"/>
  <c r="R94" i="1" s="1"/>
  <c r="N96" i="2"/>
  <c r="N96" i="1" s="1"/>
  <c r="R96" i="2"/>
  <c r="R96" i="1" s="1"/>
  <c r="V96" i="2"/>
  <c r="V96" i="1" s="1"/>
  <c r="F100" i="2"/>
  <c r="F100" i="1" s="1"/>
  <c r="F104" i="2"/>
  <c r="F104" i="1"/>
  <c r="J104" i="2"/>
  <c r="J104" i="1" s="1"/>
  <c r="N104" i="2"/>
  <c r="N104" i="1" s="1"/>
  <c r="H72" i="2"/>
  <c r="H72" i="1" s="1"/>
  <c r="L72" i="2"/>
  <c r="L72" i="1" s="1"/>
  <c r="T72" i="2"/>
  <c r="T72" i="1" s="1"/>
  <c r="P74" i="2"/>
  <c r="P74" i="1" s="1"/>
  <c r="T74" i="2"/>
  <c r="T74" i="1" s="1"/>
  <c r="D78" i="2"/>
  <c r="D78" i="1" s="1"/>
  <c r="H78" i="2"/>
  <c r="H78" i="1" s="1"/>
  <c r="D82" i="2"/>
  <c r="D82" i="1" s="1"/>
  <c r="L82" i="2"/>
  <c r="L82" i="1" s="1"/>
  <c r="P82" i="2"/>
  <c r="P82" i="1" s="1"/>
  <c r="T82" i="2"/>
  <c r="T82" i="1" s="1"/>
  <c r="L86" i="2"/>
  <c r="L86" i="1" s="1"/>
  <c r="P86" i="2"/>
  <c r="P86" i="1" s="1"/>
  <c r="T86" i="2"/>
  <c r="T86" i="1" s="1"/>
  <c r="D72" i="3"/>
  <c r="X72" i="1" s="1"/>
  <c r="Q72" i="2"/>
  <c r="Q72" i="1" s="1"/>
  <c r="E74" i="2"/>
  <c r="E74" i="1" s="1"/>
  <c r="I74" i="2"/>
  <c r="I74" i="1" s="1"/>
  <c r="M74" i="2"/>
  <c r="M74" i="1" s="1"/>
  <c r="Q74" i="2"/>
  <c r="Q74" i="1" s="1"/>
  <c r="M78" i="2"/>
  <c r="M78" i="1" s="1"/>
  <c r="Q78" i="2"/>
  <c r="Q78" i="1" s="1"/>
  <c r="I82" i="2"/>
  <c r="I82" i="1" s="1"/>
  <c r="M82" i="2"/>
  <c r="M82" i="1" s="1"/>
  <c r="M86" i="2"/>
  <c r="M86" i="1" s="1"/>
  <c r="Q86" i="2"/>
  <c r="Q86" i="1" s="1"/>
  <c r="T72" i="6"/>
  <c r="D72" i="6"/>
  <c r="BB72" i="1" s="1"/>
  <c r="W72" i="5"/>
  <c r="O72" i="5"/>
  <c r="BA72" i="1" s="1"/>
  <c r="K72" i="5"/>
  <c r="AW72" i="1" s="1"/>
  <c r="L72" i="4"/>
  <c r="AL72" i="1" s="1"/>
  <c r="H72" i="4"/>
  <c r="AH72" i="1" s="1"/>
  <c r="D72" i="4"/>
  <c r="AD72" i="1" s="1"/>
  <c r="V72" i="3"/>
  <c r="F72" i="3"/>
  <c r="Z72" i="1"/>
  <c r="W72" i="6"/>
  <c r="S72" i="6"/>
  <c r="O72" i="6"/>
  <c r="R72" i="5"/>
  <c r="N72" i="5"/>
  <c r="AZ72" i="1" s="1"/>
  <c r="J72" i="5"/>
  <c r="AV72" i="1" s="1"/>
  <c r="F72" i="5"/>
  <c r="AR72" i="1" s="1"/>
  <c r="W72" i="4"/>
  <c r="G72" i="4"/>
  <c r="AG72" i="1" s="1"/>
  <c r="U72" i="3"/>
  <c r="Q72" i="3"/>
  <c r="M72" i="3"/>
  <c r="I72" i="3"/>
  <c r="AC72" i="1" s="1"/>
  <c r="N72" i="6"/>
  <c r="J72" i="6"/>
  <c r="BH72" i="1" s="1"/>
  <c r="F72" i="6"/>
  <c r="BD72" i="1" s="1"/>
  <c r="U72" i="5"/>
  <c r="Q72" i="5"/>
  <c r="V72" i="4"/>
  <c r="R72" i="4"/>
  <c r="N72" i="4"/>
  <c r="AN72" i="1" s="1"/>
  <c r="J72" i="4"/>
  <c r="AJ72" i="1" s="1"/>
  <c r="F72" i="4"/>
  <c r="AF72" i="1" s="1"/>
  <c r="H72" i="3"/>
  <c r="AB72" i="1" s="1"/>
  <c r="U72" i="6"/>
  <c r="Q72" i="6"/>
  <c r="M72" i="6"/>
  <c r="I72" i="6"/>
  <c r="BG72" i="1" s="1"/>
  <c r="L72" i="5"/>
  <c r="AX72" i="1" s="1"/>
  <c r="H72" i="5"/>
  <c r="AT72" i="1" s="1"/>
  <c r="D72" i="5"/>
  <c r="AP72" i="1" s="1"/>
  <c r="U72" i="4"/>
  <c r="Q72" i="4"/>
  <c r="W72" i="3"/>
  <c r="S72" i="3"/>
  <c r="O72" i="3"/>
  <c r="K72" i="3"/>
  <c r="T74" i="6"/>
  <c r="P74" i="6"/>
  <c r="L74" i="6"/>
  <c r="H74" i="6"/>
  <c r="BF74" i="1" s="1"/>
  <c r="D74" i="6"/>
  <c r="BB74" i="1" s="1"/>
  <c r="W74" i="5"/>
  <c r="S74" i="5"/>
  <c r="K74" i="5"/>
  <c r="AW74" i="1" s="1"/>
  <c r="G74" i="5"/>
  <c r="AS74" i="1" s="1"/>
  <c r="T74" i="4"/>
  <c r="P74" i="4"/>
  <c r="L74" i="4"/>
  <c r="AL74" i="1" s="1"/>
  <c r="H74" i="4"/>
  <c r="AH74" i="1" s="1"/>
  <c r="V74" i="3"/>
  <c r="R74" i="3"/>
  <c r="N74" i="3"/>
  <c r="J74" i="3"/>
  <c r="F74" i="3"/>
  <c r="Z74" i="1" s="1"/>
  <c r="W74" i="6"/>
  <c r="S74" i="6"/>
  <c r="O74" i="6"/>
  <c r="G74" i="6"/>
  <c r="BE74" i="1" s="1"/>
  <c r="V74" i="5"/>
  <c r="R74" i="5"/>
  <c r="N74" i="5"/>
  <c r="AZ74" i="1" s="1"/>
  <c r="J74" i="5"/>
  <c r="AV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U74" i="5"/>
  <c r="Q74" i="5"/>
  <c r="M74" i="5"/>
  <c r="AY74" i="1" s="1"/>
  <c r="I74" i="5"/>
  <c r="AU74" i="1" s="1"/>
  <c r="E74" i="5"/>
  <c r="AQ74" i="1"/>
  <c r="V74" i="4"/>
  <c r="R74" i="4"/>
  <c r="N74" i="4"/>
  <c r="AN74" i="1" s="1"/>
  <c r="J74" i="4"/>
  <c r="AJ74" i="1" s="1"/>
  <c r="F74" i="4"/>
  <c r="AF74" i="1" s="1"/>
  <c r="T74" i="3"/>
  <c r="P74" i="3"/>
  <c r="L74" i="3"/>
  <c r="U74" i="6"/>
  <c r="Q74" i="6"/>
  <c r="M74" i="6"/>
  <c r="I74" i="6"/>
  <c r="BG74" i="1" s="1"/>
  <c r="E74" i="6"/>
  <c r="BC74" i="1" s="1"/>
  <c r="T74" i="5"/>
  <c r="P74" i="5"/>
  <c r="H74" i="5"/>
  <c r="AT74" i="1" s="1"/>
  <c r="D74" i="5"/>
  <c r="AP74" i="1" s="1"/>
  <c r="U74" i="4"/>
  <c r="Q74" i="4"/>
  <c r="M74" i="4"/>
  <c r="AM74" i="1" s="1"/>
  <c r="I74" i="4"/>
  <c r="AI74" i="1" s="1"/>
  <c r="W74" i="3"/>
  <c r="S74" i="3"/>
  <c r="O74" i="3"/>
  <c r="K74" i="3"/>
  <c r="G74" i="3"/>
  <c r="AA74" i="1" s="1"/>
  <c r="T78" i="6"/>
  <c r="D78" i="6"/>
  <c r="BB78" i="1" s="1"/>
  <c r="W78" i="6"/>
  <c r="S78" i="6"/>
  <c r="K78" i="6"/>
  <c r="BI78" i="1" s="1"/>
  <c r="G78" i="6"/>
  <c r="BE78" i="1" s="1"/>
  <c r="J78" i="6"/>
  <c r="BH78" i="1" s="1"/>
  <c r="F78" i="6"/>
  <c r="BD78" i="1" s="1"/>
  <c r="Q78" i="6"/>
  <c r="M78" i="6"/>
  <c r="O78" i="5"/>
  <c r="BA78" i="1" s="1"/>
  <c r="K78" i="5"/>
  <c r="AW78" i="1" s="1"/>
  <c r="G78" i="5"/>
  <c r="AS78" i="1" s="1"/>
  <c r="P78" i="4"/>
  <c r="H78" i="4"/>
  <c r="AH78" i="1" s="1"/>
  <c r="D78" i="4"/>
  <c r="AD78" i="1" s="1"/>
  <c r="N78" i="3"/>
  <c r="J78" i="3"/>
  <c r="R78" i="5"/>
  <c r="N78" i="5"/>
  <c r="AZ78" i="1" s="1"/>
  <c r="J78" i="5"/>
  <c r="AV78" i="1" s="1"/>
  <c r="F78" i="5"/>
  <c r="AR78" i="1" s="1"/>
  <c r="S78" i="4"/>
  <c r="G78" i="4"/>
  <c r="AG78" i="1" s="1"/>
  <c r="Q78" i="3"/>
  <c r="M78" i="3"/>
  <c r="I78" i="3"/>
  <c r="AC78" i="1" s="1"/>
  <c r="E78" i="3"/>
  <c r="Y78" i="1" s="1"/>
  <c r="Q78" i="5"/>
  <c r="M78" i="5"/>
  <c r="AY78" i="1" s="1"/>
  <c r="I78" i="5"/>
  <c r="AU78" i="1" s="1"/>
  <c r="E78" i="5"/>
  <c r="AQ78" i="1" s="1"/>
  <c r="V78" i="4"/>
  <c r="N78" i="4"/>
  <c r="AN78" i="1" s="1"/>
  <c r="P78" i="3"/>
  <c r="L78" i="3"/>
  <c r="H78" i="3"/>
  <c r="AB78" i="1" s="1"/>
  <c r="D78" i="3"/>
  <c r="X78" i="1" s="1"/>
  <c r="T78" i="5"/>
  <c r="L78" i="5"/>
  <c r="AX78" i="1" s="1"/>
  <c r="H78" i="5"/>
  <c r="AT78" i="1" s="1"/>
  <c r="D78" i="5"/>
  <c r="AP78" i="1"/>
  <c r="Q78" i="4"/>
  <c r="E78" i="4"/>
  <c r="AE78" i="1" s="1"/>
  <c r="K78" i="3"/>
  <c r="G78" i="3"/>
  <c r="AA78" i="1" s="1"/>
  <c r="L82" i="6"/>
  <c r="H82" i="6"/>
  <c r="BF82" i="1" s="1"/>
  <c r="D82" i="6"/>
  <c r="BB82" i="1" s="1"/>
  <c r="S82" i="6"/>
  <c r="O82" i="6"/>
  <c r="G82" i="6"/>
  <c r="BE82" i="1" s="1"/>
  <c r="J82" i="6"/>
  <c r="BH82" i="1" s="1"/>
  <c r="F82" i="6"/>
  <c r="BD82" i="1" s="1"/>
  <c r="U82" i="6"/>
  <c r="Q82" i="6"/>
  <c r="I82" i="6"/>
  <c r="BG82" i="1" s="1"/>
  <c r="E82" i="6"/>
  <c r="BC82" i="1" s="1"/>
  <c r="O82" i="5"/>
  <c r="BA82" i="1" s="1"/>
  <c r="K82" i="5"/>
  <c r="AW82" i="1" s="1"/>
  <c r="T82" i="4"/>
  <c r="L82" i="4"/>
  <c r="AL82" i="1" s="1"/>
  <c r="H82" i="4"/>
  <c r="AH82" i="1" s="1"/>
  <c r="D82" i="4"/>
  <c r="AD82" i="1" s="1"/>
  <c r="N82" i="3"/>
  <c r="F82" i="3"/>
  <c r="Z82" i="1" s="1"/>
  <c r="R82" i="5"/>
  <c r="N82" i="5"/>
  <c r="AZ82" i="1" s="1"/>
  <c r="J82" i="5"/>
  <c r="AV82" i="1" s="1"/>
  <c r="F82" i="5"/>
  <c r="AR82" i="1" s="1"/>
  <c r="W82" i="4"/>
  <c r="O82" i="4"/>
  <c r="AO82" i="1" s="1"/>
  <c r="K82" i="4"/>
  <c r="AK82" i="1" s="1"/>
  <c r="G82" i="4"/>
  <c r="AG82" i="1" s="1"/>
  <c r="M82" i="3"/>
  <c r="I82" i="3"/>
  <c r="AC82" i="1" s="1"/>
  <c r="E82" i="3"/>
  <c r="Y82" i="1" s="1"/>
  <c r="U82" i="5"/>
  <c r="M82" i="5"/>
  <c r="AY82" i="1" s="1"/>
  <c r="I82" i="5"/>
  <c r="AU82" i="1" s="1"/>
  <c r="R82" i="4"/>
  <c r="N82" i="4"/>
  <c r="AN82" i="1" s="1"/>
  <c r="J82" i="4"/>
  <c r="AJ82" i="1" s="1"/>
  <c r="F82" i="4"/>
  <c r="AF82" i="1" s="1"/>
  <c r="T82" i="3"/>
  <c r="H82" i="3"/>
  <c r="AB82" i="1" s="1"/>
  <c r="D82" i="3"/>
  <c r="X82" i="1" s="1"/>
  <c r="T82" i="5"/>
  <c r="L82" i="5"/>
  <c r="AX82" i="1" s="1"/>
  <c r="H82" i="5"/>
  <c r="AT82" i="1" s="1"/>
  <c r="Q82" i="4"/>
  <c r="M82" i="4"/>
  <c r="AM82" i="1" s="1"/>
  <c r="I82" i="4"/>
  <c r="AI82" i="1" s="1"/>
  <c r="E82" i="4"/>
  <c r="AE82" i="1" s="1"/>
  <c r="O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/>
  <c r="T86" i="4"/>
  <c r="P86" i="4"/>
  <c r="L86" i="4"/>
  <c r="AL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U86" i="3"/>
  <c r="Q86" i="3"/>
  <c r="M86" i="3"/>
  <c r="I86" i="3"/>
  <c r="AC86" i="1" s="1"/>
  <c r="E86" i="3"/>
  <c r="Y86" i="1" s="1"/>
  <c r="U86" i="5"/>
  <c r="Q86" i="5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I50" i="6"/>
  <c r="BG50" i="1" s="1"/>
  <c r="E50" i="6"/>
  <c r="BC50" i="1" s="1"/>
  <c r="L50" i="5"/>
  <c r="AX50" i="1" s="1"/>
  <c r="H50" i="5"/>
  <c r="AT50" i="1" s="1"/>
  <c r="D50" i="5"/>
  <c r="AP50" i="1" s="1"/>
  <c r="M50" i="4"/>
  <c r="AM50" i="1" s="1"/>
  <c r="I50" i="4"/>
  <c r="AI50" i="1" s="1"/>
  <c r="E50" i="4"/>
  <c r="AE50" i="1" s="1"/>
  <c r="H50" i="6"/>
  <c r="BF50" i="1" s="1"/>
  <c r="D50" i="6"/>
  <c r="BB50" i="1" s="1"/>
  <c r="O50" i="5"/>
  <c r="BA50" i="1" s="1"/>
  <c r="K50" i="5"/>
  <c r="AW50" i="1" s="1"/>
  <c r="G50" i="5"/>
  <c r="AS50" i="1" s="1"/>
  <c r="L50" i="4"/>
  <c r="AL50" i="1" s="1"/>
  <c r="H50" i="4"/>
  <c r="AH50" i="1" s="1"/>
  <c r="D50" i="4"/>
  <c r="AD50" i="1" s="1"/>
  <c r="W50" i="6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U50" i="3"/>
  <c r="Q50" i="3"/>
  <c r="I50" i="3"/>
  <c r="AC50" i="1" s="1"/>
  <c r="E50" i="3"/>
  <c r="Y50" i="1" s="1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H50" i="3"/>
  <c r="AB50" i="1" s="1"/>
  <c r="D50" i="3"/>
  <c r="X50" i="1" s="1"/>
  <c r="E52" i="6"/>
  <c r="BC52" i="1" s="1"/>
  <c r="L52" i="5"/>
  <c r="AX52" i="1" s="1"/>
  <c r="H52" i="5"/>
  <c r="AT52" i="1" s="1"/>
  <c r="D52" i="5"/>
  <c r="AP52" i="1" s="1"/>
  <c r="H52" i="6"/>
  <c r="BF52" i="1" s="1"/>
  <c r="D52" i="6"/>
  <c r="BB52" i="1" s="1"/>
  <c r="O52" i="5"/>
  <c r="BA52" i="1" s="1"/>
  <c r="K52" i="5"/>
  <c r="AW52" i="1" s="1"/>
  <c r="G52" i="5"/>
  <c r="AS52" i="1" s="1"/>
  <c r="T52" i="4"/>
  <c r="L52" i="4"/>
  <c r="AL52" i="1" s="1"/>
  <c r="H52" i="4"/>
  <c r="AH52" i="1" s="1"/>
  <c r="D52" i="4"/>
  <c r="AD52" i="1" s="1"/>
  <c r="J52" i="3"/>
  <c r="W52" i="6"/>
  <c r="K52" i="6"/>
  <c r="BI52" i="1" s="1"/>
  <c r="G52" i="6"/>
  <c r="BE52" i="1" s="1"/>
  <c r="N52" i="5"/>
  <c r="AZ52" i="1" s="1"/>
  <c r="J52" i="5"/>
  <c r="AV52" i="1" s="1"/>
  <c r="F52" i="5"/>
  <c r="AR52" i="1" s="1"/>
  <c r="O52" i="4"/>
  <c r="AO52" i="1" s="1"/>
  <c r="K52" i="4"/>
  <c r="AK52" i="1" s="1"/>
  <c r="G52" i="4"/>
  <c r="AG52" i="1" s="1"/>
  <c r="U52" i="3"/>
  <c r="Q52" i="3"/>
  <c r="I52" i="3"/>
  <c r="AC52" i="1" s="1"/>
  <c r="E52" i="3"/>
  <c r="Y52" i="1" s="1"/>
  <c r="V52" i="6"/>
  <c r="J52" i="6"/>
  <c r="BH52" i="1" s="1"/>
  <c r="F52" i="6"/>
  <c r="BD52" i="1" s="1"/>
  <c r="M52" i="5"/>
  <c r="AY52" i="1" s="1"/>
  <c r="I52" i="5"/>
  <c r="AU52" i="1" s="1"/>
  <c r="E52" i="5"/>
  <c r="AQ52" i="1" s="1"/>
  <c r="N52" i="4"/>
  <c r="AN52" i="1" s="1"/>
  <c r="J52" i="4"/>
  <c r="AJ52" i="1" s="1"/>
  <c r="F52" i="4"/>
  <c r="AF52" i="1" s="1"/>
  <c r="T52" i="3"/>
  <c r="P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G52" i="3"/>
  <c r="AA52" i="1" s="1"/>
  <c r="T56" i="6"/>
  <c r="H56" i="6"/>
  <c r="BF56" i="1" s="1"/>
  <c r="D56" i="6"/>
  <c r="BB56" i="1" s="1"/>
  <c r="K56" i="6"/>
  <c r="BI56" i="1" s="1"/>
  <c r="G56" i="6"/>
  <c r="BE56" i="1" s="1"/>
  <c r="J56" i="6"/>
  <c r="BH56" i="1" s="1"/>
  <c r="F56" i="6"/>
  <c r="BD56" i="1" s="1"/>
  <c r="I56" i="6"/>
  <c r="BG56" i="1" s="1"/>
  <c r="L56" i="5"/>
  <c r="AX56" i="1" s="1"/>
  <c r="H56" i="5"/>
  <c r="AT56" i="1" s="1"/>
  <c r="D56" i="5"/>
  <c r="AP56" i="1" s="1"/>
  <c r="Q56" i="4"/>
  <c r="M56" i="4"/>
  <c r="AM56" i="1" s="1"/>
  <c r="I56" i="4"/>
  <c r="AI56" i="1" s="1"/>
  <c r="E56" i="4"/>
  <c r="AE56" i="1" s="1"/>
  <c r="G56" i="3"/>
  <c r="AA56" i="1" s="1"/>
  <c r="E56" i="6"/>
  <c r="BC56" i="1" s="1"/>
  <c r="O56" i="5"/>
  <c r="BA56" i="1" s="1"/>
  <c r="K56" i="5"/>
  <c r="AW56" i="1" s="1"/>
  <c r="G56" i="5"/>
  <c r="AS56" i="1" s="1"/>
  <c r="L56" i="4"/>
  <c r="AL56" i="1" s="1"/>
  <c r="H56" i="4"/>
  <c r="AH56" i="1" s="1"/>
  <c r="D56" i="4"/>
  <c r="AD56" i="1" s="1"/>
  <c r="F56" i="3"/>
  <c r="Z56" i="1" s="1"/>
  <c r="N56" i="5"/>
  <c r="AZ56" i="1" s="1"/>
  <c r="J56" i="5"/>
  <c r="AV56" i="1" s="1"/>
  <c r="F56" i="5"/>
  <c r="AR56" i="1" s="1"/>
  <c r="O56" i="4"/>
  <c r="AO56" i="1" s="1"/>
  <c r="K56" i="4"/>
  <c r="AK56" i="1" s="1"/>
  <c r="G56" i="4"/>
  <c r="AG56" i="1" s="1"/>
  <c r="M56" i="3"/>
  <c r="I56" i="3"/>
  <c r="AC56" i="1" s="1"/>
  <c r="E56" i="3"/>
  <c r="Y56" i="1" s="1"/>
  <c r="M56" i="5"/>
  <c r="AY56" i="1" s="1"/>
  <c r="I56" i="5"/>
  <c r="AU56" i="1" s="1"/>
  <c r="E56" i="5"/>
  <c r="AQ56" i="1" s="1"/>
  <c r="N56" i="4"/>
  <c r="AN56" i="1" s="1"/>
  <c r="J56" i="4"/>
  <c r="AJ56" i="1" s="1"/>
  <c r="F56" i="4"/>
  <c r="AF56" i="1" s="1"/>
  <c r="H56" i="3"/>
  <c r="AB56" i="1" s="1"/>
  <c r="D56" i="3"/>
  <c r="X56" i="1" s="1"/>
  <c r="H60" i="6"/>
  <c r="BF60" i="1" s="1"/>
  <c r="D60" i="6"/>
  <c r="BB60" i="1" s="1"/>
  <c r="K60" i="6"/>
  <c r="BI60" i="1" s="1"/>
  <c r="G60" i="6"/>
  <c r="BE60" i="1" s="1"/>
  <c r="J60" i="6"/>
  <c r="BH60" i="1" s="1"/>
  <c r="F60" i="6"/>
  <c r="BD60" i="1" s="1"/>
  <c r="Q60" i="6"/>
  <c r="I60" i="6"/>
  <c r="BG60" i="1" s="1"/>
  <c r="E60" i="6"/>
  <c r="BC60" i="1" s="1"/>
  <c r="L60" i="5"/>
  <c r="AX60" i="1" s="1"/>
  <c r="H60" i="5"/>
  <c r="AT60" i="1" s="1"/>
  <c r="D60" i="5"/>
  <c r="AP60" i="1" s="1"/>
  <c r="M60" i="4"/>
  <c r="AM60" i="1" s="1"/>
  <c r="I60" i="4"/>
  <c r="AI60" i="1" s="1"/>
  <c r="E60" i="4"/>
  <c r="AE60" i="1" s="1"/>
  <c r="G60" i="3"/>
  <c r="AA60" i="1" s="1"/>
  <c r="O60" i="5"/>
  <c r="BA60" i="1" s="1"/>
  <c r="K60" i="5"/>
  <c r="AW60" i="1" s="1"/>
  <c r="G60" i="5"/>
  <c r="AS60" i="1" s="1"/>
  <c r="L60" i="4"/>
  <c r="AL60" i="1" s="1"/>
  <c r="H60" i="4"/>
  <c r="AH60" i="1" s="1"/>
  <c r="D60" i="4"/>
  <c r="AD60" i="1" s="1"/>
  <c r="F60" i="3"/>
  <c r="Z60" i="1" s="1"/>
  <c r="N60" i="5"/>
  <c r="AZ60" i="1" s="1"/>
  <c r="J60" i="5"/>
  <c r="AV60" i="1" s="1"/>
  <c r="F60" i="5"/>
  <c r="AR60" i="1" s="1"/>
  <c r="O60" i="4"/>
  <c r="AO60" i="1" s="1"/>
  <c r="K60" i="4"/>
  <c r="AK60" i="1" s="1"/>
  <c r="G60" i="4"/>
  <c r="AG60" i="1" s="1"/>
  <c r="I60" i="3"/>
  <c r="AC60" i="1" s="1"/>
  <c r="E60" i="3"/>
  <c r="Y60" i="1" s="1"/>
  <c r="M60" i="5"/>
  <c r="AY60" i="1" s="1"/>
  <c r="I60" i="5"/>
  <c r="AU60" i="1" s="1"/>
  <c r="E60" i="5"/>
  <c r="AQ60" i="1" s="1"/>
  <c r="V60" i="4"/>
  <c r="N60" i="4"/>
  <c r="AN60" i="1" s="1"/>
  <c r="J60" i="4"/>
  <c r="AJ60" i="1" s="1"/>
  <c r="F60" i="4"/>
  <c r="AF60" i="1" s="1"/>
  <c r="H60" i="3"/>
  <c r="AB60" i="1" s="1"/>
  <c r="D60" i="3"/>
  <c r="X60" i="1" s="1"/>
  <c r="L64" i="6"/>
  <c r="H64" i="6"/>
  <c r="BF64" i="1" s="1"/>
  <c r="D64" i="6"/>
  <c r="BB64" i="1" s="1"/>
  <c r="O64" i="6"/>
  <c r="K64" i="6"/>
  <c r="BI64" i="1" s="1"/>
  <c r="G64" i="6"/>
  <c r="BE64" i="1" s="1"/>
  <c r="J64" i="6"/>
  <c r="BH64" i="1" s="1"/>
  <c r="F64" i="6"/>
  <c r="BD64" i="1" s="1"/>
  <c r="I64" i="6"/>
  <c r="BG64" i="1" s="1"/>
  <c r="E64" i="6"/>
  <c r="BC64" i="1" s="1"/>
  <c r="L64" i="5"/>
  <c r="AX64" i="1" s="1"/>
  <c r="H64" i="5"/>
  <c r="AT64" i="1" s="1"/>
  <c r="D64" i="5"/>
  <c r="AP64" i="1" s="1"/>
  <c r="U64" i="4"/>
  <c r="M64" i="4"/>
  <c r="AM64" i="1" s="1"/>
  <c r="I64" i="4"/>
  <c r="AI64" i="1" s="1"/>
  <c r="E64" i="4"/>
  <c r="AE64" i="1" s="1"/>
  <c r="S64" i="3"/>
  <c r="G64" i="3"/>
  <c r="AA64" i="1" s="1"/>
  <c r="O64" i="5"/>
  <c r="BA64" i="1" s="1"/>
  <c r="K64" i="5"/>
  <c r="AW64" i="1" s="1"/>
  <c r="G64" i="5"/>
  <c r="AS64" i="1" s="1"/>
  <c r="L64" i="4"/>
  <c r="AL64" i="1" s="1"/>
  <c r="H64" i="4"/>
  <c r="AH64" i="1" s="1"/>
  <c r="D64" i="4"/>
  <c r="AD64" i="1" s="1"/>
  <c r="F64" i="3"/>
  <c r="Z64" i="1" s="1"/>
  <c r="N64" i="5"/>
  <c r="AZ64" i="1" s="1"/>
  <c r="J64" i="5"/>
  <c r="AV64" i="1" s="1"/>
  <c r="F64" i="5"/>
  <c r="AR64" i="1" s="1"/>
  <c r="W64" i="4"/>
  <c r="O64" i="4"/>
  <c r="AO64" i="1" s="1"/>
  <c r="K64" i="4"/>
  <c r="AK64" i="1" s="1"/>
  <c r="G64" i="4"/>
  <c r="AG64" i="1" s="1"/>
  <c r="Q64" i="3"/>
  <c r="I64" i="3"/>
  <c r="AC64" i="1" s="1"/>
  <c r="E64" i="3"/>
  <c r="Y64" i="1" s="1"/>
  <c r="M64" i="5"/>
  <c r="AY64" i="1" s="1"/>
  <c r="I64" i="5"/>
  <c r="AU64" i="1" s="1"/>
  <c r="E64" i="5"/>
  <c r="AQ64" i="1" s="1"/>
  <c r="N64" i="4"/>
  <c r="AN64" i="1" s="1"/>
  <c r="J64" i="4"/>
  <c r="AJ64" i="1" s="1"/>
  <c r="F64" i="4"/>
  <c r="AF64" i="1" s="1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F52" i="3"/>
  <c r="Z52" i="1" s="1"/>
  <c r="E28" i="2"/>
  <c r="E28" i="1" s="1"/>
  <c r="I28" i="2"/>
  <c r="I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/>
  <c r="Q42" i="2"/>
  <c r="Q42" i="1" s="1"/>
  <c r="T24" i="6"/>
  <c r="V26" i="6"/>
  <c r="P28" i="6"/>
  <c r="L28" i="6"/>
  <c r="S28" i="5"/>
  <c r="O28" i="5"/>
  <c r="BA28" i="1" s="1"/>
  <c r="G28" i="5"/>
  <c r="AS28" i="1" s="1"/>
  <c r="T28" i="4"/>
  <c r="D28" i="4"/>
  <c r="AD28" i="1" s="1"/>
  <c r="W28" i="6"/>
  <c r="O28" i="6"/>
  <c r="K28" i="6"/>
  <c r="BI28" i="1" s="1"/>
  <c r="N28" i="5"/>
  <c r="AZ28" i="1" s="1"/>
  <c r="J28" i="5"/>
  <c r="AV28" i="1" s="1"/>
  <c r="W28" i="4"/>
  <c r="S28" i="4"/>
  <c r="O28" i="4"/>
  <c r="AO28" i="1" s="1"/>
  <c r="V28" i="6"/>
  <c r="R28" i="6"/>
  <c r="J28" i="6"/>
  <c r="BH28" i="1" s="1"/>
  <c r="F28" i="6"/>
  <c r="BD28" i="1" s="1"/>
  <c r="U28" i="5"/>
  <c r="I28" i="5"/>
  <c r="AU28" i="1" s="1"/>
  <c r="E28" i="5"/>
  <c r="AQ28" i="1" s="1"/>
  <c r="R28" i="4"/>
  <c r="N28" i="4"/>
  <c r="AN28" i="1" s="1"/>
  <c r="J28" i="4"/>
  <c r="AJ28" i="1" s="1"/>
  <c r="P28" i="3"/>
  <c r="L28" i="3"/>
  <c r="D28" i="3"/>
  <c r="X28" i="1" s="1"/>
  <c r="U28" i="6"/>
  <c r="Q28" i="6"/>
  <c r="E28" i="6"/>
  <c r="BC28" i="1" s="1"/>
  <c r="T28" i="5"/>
  <c r="L28" i="5"/>
  <c r="AX28" i="1" s="1"/>
  <c r="H28" i="5"/>
  <c r="AT28" i="1" s="1"/>
  <c r="D28" i="5"/>
  <c r="AP28" i="1" s="1"/>
  <c r="M28" i="4"/>
  <c r="AM28" i="1" s="1"/>
  <c r="I28" i="4"/>
  <c r="AI28" i="1" s="1"/>
  <c r="W28" i="3"/>
  <c r="S28" i="3"/>
  <c r="O28" i="3"/>
  <c r="K28" i="3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H34" i="6"/>
  <c r="BF34" i="1" s="1"/>
  <c r="D34" i="6"/>
  <c r="BB34" i="1" s="1"/>
  <c r="O34" i="6"/>
  <c r="K34" i="6"/>
  <c r="BI34" i="1" s="1"/>
  <c r="G34" i="6"/>
  <c r="BE34" i="1" s="1"/>
  <c r="R34" i="6"/>
  <c r="J34" i="6"/>
  <c r="BH34" i="1" s="1"/>
  <c r="F34" i="6"/>
  <c r="BD34" i="1" s="1"/>
  <c r="U34" i="6"/>
  <c r="Q34" i="6"/>
  <c r="M34" i="6"/>
  <c r="I34" i="6"/>
  <c r="BG34" i="1" s="1"/>
  <c r="E34" i="6"/>
  <c r="BC34" i="1" s="1"/>
  <c r="S34" i="5"/>
  <c r="O34" i="5"/>
  <c r="BA34" i="1" s="1"/>
  <c r="K34" i="5"/>
  <c r="AW34" i="1" s="1"/>
  <c r="G34" i="5"/>
  <c r="AS34" i="1" s="1"/>
  <c r="T34" i="4"/>
  <c r="L34" i="4"/>
  <c r="AL34" i="1" s="1"/>
  <c r="H34" i="4"/>
  <c r="AH34" i="1" s="1"/>
  <c r="D34" i="4"/>
  <c r="AD34" i="1" s="1"/>
  <c r="R34" i="3"/>
  <c r="N34" i="3"/>
  <c r="J34" i="3"/>
  <c r="F34" i="3"/>
  <c r="Z34" i="1" s="1"/>
  <c r="V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M34" i="3"/>
  <c r="I34" i="3"/>
  <c r="AC34" i="1" s="1"/>
  <c r="E34" i="3"/>
  <c r="Y34" i="1" s="1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P34" i="3"/>
  <c r="H34" i="3"/>
  <c r="AB34" i="1" s="1"/>
  <c r="D34" i="3"/>
  <c r="X34" i="1" s="1"/>
  <c r="T34" i="5"/>
  <c r="L34" i="5"/>
  <c r="AX34" i="1" s="1"/>
  <c r="H34" i="5"/>
  <c r="AT34" i="1" s="1"/>
  <c r="D34" i="5"/>
  <c r="AP34" i="1" s="1"/>
  <c r="Q34" i="4"/>
  <c r="M34" i="4"/>
  <c r="AM34" i="1" s="1"/>
  <c r="I34" i="4"/>
  <c r="AI34" i="1" s="1"/>
  <c r="E34" i="4"/>
  <c r="AE34" i="1" s="1"/>
  <c r="W34" i="3"/>
  <c r="O34" i="3"/>
  <c r="G34" i="3"/>
  <c r="AA34" i="1" s="1"/>
  <c r="V36" i="6"/>
  <c r="T38" i="6"/>
  <c r="H38" i="6"/>
  <c r="BF38" i="1" s="1"/>
  <c r="D38" i="6"/>
  <c r="BB38" i="1" s="1"/>
  <c r="W38" i="6"/>
  <c r="S38" i="6"/>
  <c r="K38" i="6"/>
  <c r="BI38" i="1" s="1"/>
  <c r="G38" i="6"/>
  <c r="BE38" i="1" s="1"/>
  <c r="N38" i="6"/>
  <c r="J38" i="6"/>
  <c r="BH38" i="1" s="1"/>
  <c r="F38" i="6"/>
  <c r="BD38" i="1" s="1"/>
  <c r="Q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L38" i="4"/>
  <c r="AL38" i="1" s="1"/>
  <c r="H38" i="4"/>
  <c r="AH38" i="1" s="1"/>
  <c r="D38" i="4"/>
  <c r="AD38" i="1" s="1"/>
  <c r="V38" i="3"/>
  <c r="N38" i="3"/>
  <c r="F38" i="3"/>
  <c r="Z38" i="1" s="1"/>
  <c r="R38" i="5"/>
  <c r="N38" i="5"/>
  <c r="AZ38" i="1" s="1"/>
  <c r="J38" i="5"/>
  <c r="AV38" i="1" s="1"/>
  <c r="F38" i="5"/>
  <c r="AR38" i="1" s="1"/>
  <c r="W38" i="4"/>
  <c r="O38" i="4"/>
  <c r="AO38" i="1" s="1"/>
  <c r="K38" i="4"/>
  <c r="AK38" i="1" s="1"/>
  <c r="G38" i="4"/>
  <c r="AG38" i="1" s="1"/>
  <c r="U38" i="3"/>
  <c r="Q38" i="3"/>
  <c r="I38" i="3"/>
  <c r="AC38" i="1" s="1"/>
  <c r="E38" i="3"/>
  <c r="Y38" i="1" s="1"/>
  <c r="M38" i="5"/>
  <c r="AY38" i="1" s="1"/>
  <c r="I38" i="5"/>
  <c r="AU38" i="1" s="1"/>
  <c r="E38" i="5"/>
  <c r="AQ38" i="1" s="1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P38" i="5"/>
  <c r="L38" i="5"/>
  <c r="AX38" i="1" s="1"/>
  <c r="H38" i="5"/>
  <c r="AT38" i="1" s="1"/>
  <c r="D38" i="5"/>
  <c r="AP38" i="1" s="1"/>
  <c r="U38" i="4"/>
  <c r="M38" i="4"/>
  <c r="AM38" i="1" s="1"/>
  <c r="I38" i="4"/>
  <c r="AI38" i="1" s="1"/>
  <c r="E38" i="4"/>
  <c r="AE38" i="1" s="1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V206" i="5"/>
  <c r="H306" i="3"/>
  <c r="AB306" i="1" s="1"/>
  <c r="N218" i="5"/>
  <c r="AZ218" i="1" s="1"/>
  <c r="P294" i="2"/>
  <c r="P294" i="1" s="1"/>
  <c r="E294" i="3"/>
  <c r="Y294" i="1" s="1"/>
  <c r="E214" i="4"/>
  <c r="AE214" i="1" s="1"/>
  <c r="I226" i="4"/>
  <c r="AI226" i="1" s="1"/>
  <c r="I236" i="2"/>
  <c r="I236" i="1" s="1"/>
  <c r="J214" i="3"/>
  <c r="J236" i="4"/>
  <c r="AJ236" i="1" s="1"/>
  <c r="F292" i="6"/>
  <c r="BD292" i="1" s="1"/>
  <c r="E292" i="4"/>
  <c r="AE292" i="1" s="1"/>
  <c r="U294" i="6"/>
  <c r="K294" i="5"/>
  <c r="AW294" i="1" s="1"/>
  <c r="U294" i="5"/>
  <c r="P296" i="4"/>
  <c r="R298" i="6"/>
  <c r="J298" i="5"/>
  <c r="AV298" i="1" s="1"/>
  <c r="T298" i="4"/>
  <c r="O298" i="4"/>
  <c r="AO298" i="1" s="1"/>
  <c r="F298" i="4"/>
  <c r="AF298" i="1" s="1"/>
  <c r="R302" i="6"/>
  <c r="J302" i="5"/>
  <c r="AV302" i="1" s="1"/>
  <c r="E302" i="5"/>
  <c r="AQ302" i="1" s="1"/>
  <c r="S302" i="4"/>
  <c r="J302" i="4"/>
  <c r="AJ302" i="1" s="1"/>
  <c r="V306" i="6"/>
  <c r="N306" i="5"/>
  <c r="AZ306" i="1" s="1"/>
  <c r="I306" i="5"/>
  <c r="AU306" i="1" s="1"/>
  <c r="P306" i="5"/>
  <c r="G306" i="4"/>
  <c r="AG306" i="1" s="1"/>
  <c r="F306" i="4"/>
  <c r="AF306" i="1" s="1"/>
  <c r="J206" i="2"/>
  <c r="J206" i="1" s="1"/>
  <c r="J214" i="2"/>
  <c r="J214" i="1" s="1"/>
  <c r="V218" i="2"/>
  <c r="V218" i="1" s="1"/>
  <c r="R228" i="2"/>
  <c r="R228" i="1" s="1"/>
  <c r="F236" i="2"/>
  <c r="F236" i="1" s="1"/>
  <c r="N240" i="2"/>
  <c r="N240" i="1" s="1"/>
  <c r="V292" i="2"/>
  <c r="V292" i="1" s="1"/>
  <c r="N298" i="2"/>
  <c r="N298" i="1" s="1"/>
  <c r="V302" i="2"/>
  <c r="V302" i="1" s="1"/>
  <c r="K204" i="3"/>
  <c r="S206" i="3"/>
  <c r="G214" i="3"/>
  <c r="AA214" i="1" s="1"/>
  <c r="S218" i="3"/>
  <c r="G228" i="3"/>
  <c r="AA228" i="1" s="1"/>
  <c r="O232" i="3"/>
  <c r="W236" i="3"/>
  <c r="K292" i="3"/>
  <c r="O294" i="3"/>
  <c r="O298" i="3"/>
  <c r="S302" i="3"/>
  <c r="G204" i="4"/>
  <c r="AG204" i="1" s="1"/>
  <c r="H14" i="6"/>
  <c r="BF14" i="1" s="1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P8" i="6"/>
  <c r="T8" i="6"/>
  <c r="W8" i="4"/>
  <c r="S8" i="5"/>
  <c r="W8" i="5"/>
  <c r="U8" i="6"/>
  <c r="S8" i="3"/>
  <c r="W8" i="3"/>
  <c r="P8" i="4"/>
  <c r="T8" i="5"/>
  <c r="J8" i="6"/>
  <c r="BH8" i="1" s="1"/>
  <c r="R8" i="6"/>
  <c r="V8" i="6"/>
  <c r="L8" i="3"/>
  <c r="Q8" i="4"/>
  <c r="U8" i="5"/>
  <c r="K8" i="6"/>
  <c r="BI8" i="1" s="1"/>
  <c r="O8" i="6"/>
  <c r="I308" i="2"/>
  <c r="I308" i="1" s="1"/>
  <c r="M308" i="3"/>
  <c r="Q308" i="3"/>
  <c r="U308" i="3"/>
  <c r="Q308" i="4"/>
  <c r="U308" i="4"/>
  <c r="Q308" i="5"/>
  <c r="U308" i="5"/>
  <c r="O308" i="6"/>
  <c r="S308" i="6"/>
  <c r="W308" i="6"/>
  <c r="F308" i="2"/>
  <c r="F308" i="1" s="1"/>
  <c r="F308" i="3"/>
  <c r="Z308" i="1" s="1"/>
  <c r="J308" i="3"/>
  <c r="N308" i="3"/>
  <c r="R308" i="3"/>
  <c r="V308" i="3"/>
  <c r="J308" i="4"/>
  <c r="AJ308" i="1" s="1"/>
  <c r="R308" i="4"/>
  <c r="V308" i="4"/>
  <c r="N308" i="5"/>
  <c r="AZ308" i="1" s="1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D308" i="2"/>
  <c r="D308" i="1" s="1"/>
  <c r="D308" i="3"/>
  <c r="X308" i="1" s="1"/>
  <c r="L308" i="3"/>
  <c r="P308" i="3"/>
  <c r="T308" i="3"/>
  <c r="H308" i="4"/>
  <c r="AH308" i="1" s="1"/>
  <c r="P308" i="4"/>
  <c r="T308" i="4"/>
  <c r="H308" i="5"/>
  <c r="AT308" i="1" s="1"/>
  <c r="P308" i="5"/>
  <c r="T308" i="5"/>
  <c r="N308" i="6"/>
  <c r="R308" i="6"/>
  <c r="Q304" i="2"/>
  <c r="Q304" i="1" s="1"/>
  <c r="Q304" i="3"/>
  <c r="M304" i="4"/>
  <c r="AM304" i="1" s="1"/>
  <c r="I304" i="5"/>
  <c r="AU304" i="1" s="1"/>
  <c r="Q304" i="5"/>
  <c r="O304" i="6"/>
  <c r="W304" i="6"/>
  <c r="N304" i="2"/>
  <c r="N304" i="1" s="1"/>
  <c r="V304" i="2"/>
  <c r="V304" i="1" s="1"/>
  <c r="R304" i="3"/>
  <c r="F304" i="4"/>
  <c r="AF304" i="1" s="1"/>
  <c r="R304" i="4"/>
  <c r="F304" i="5"/>
  <c r="AR304" i="1" s="1"/>
  <c r="V304" i="5"/>
  <c r="H304" i="6"/>
  <c r="BF304" i="1" s="1"/>
  <c r="G304" i="2"/>
  <c r="G304" i="1" s="1"/>
  <c r="O304" i="2"/>
  <c r="O304" i="1" s="1"/>
  <c r="K304" i="3"/>
  <c r="S304" i="3"/>
  <c r="O304" i="4"/>
  <c r="AO304" i="1" s="1"/>
  <c r="W304" i="4"/>
  <c r="W304" i="5"/>
  <c r="M304" i="6"/>
  <c r="U304" i="6"/>
  <c r="P304" i="2"/>
  <c r="P304" i="1" s="1"/>
  <c r="D304" i="3"/>
  <c r="X304" i="1" s="1"/>
  <c r="T304" i="3"/>
  <c r="H304" i="4"/>
  <c r="AH304" i="1" s="1"/>
  <c r="D304" i="5"/>
  <c r="AP304" i="1" s="1"/>
  <c r="L304" i="5"/>
  <c r="AX304" i="1" s="1"/>
  <c r="J304" i="6"/>
  <c r="BH304" i="1" s="1"/>
  <c r="N304" i="6"/>
  <c r="M300" i="2"/>
  <c r="M300" i="1" s="1"/>
  <c r="U300" i="2"/>
  <c r="U300" i="1" s="1"/>
  <c r="Q300" i="3"/>
  <c r="E300" i="4"/>
  <c r="AE300" i="1" s="1"/>
  <c r="U300" i="4"/>
  <c r="I300" i="5"/>
  <c r="AU300" i="1" s="1"/>
  <c r="U300" i="5"/>
  <c r="K300" i="6"/>
  <c r="BI300" i="1" s="1"/>
  <c r="F300" i="2"/>
  <c r="F300" i="1" s="1"/>
  <c r="N300" i="2"/>
  <c r="N300" i="1" s="1"/>
  <c r="J300" i="3"/>
  <c r="R300" i="3"/>
  <c r="R300" i="4"/>
  <c r="N300" i="5"/>
  <c r="AZ300" i="1" s="1"/>
  <c r="V300" i="5"/>
  <c r="P300" i="6"/>
  <c r="G300" i="2"/>
  <c r="G300" i="1" s="1"/>
  <c r="W300" i="2"/>
  <c r="W300" i="1" s="1"/>
  <c r="K300" i="3"/>
  <c r="G300" i="4"/>
  <c r="AG300" i="1" s="1"/>
  <c r="O300" i="4"/>
  <c r="AO300" i="1" s="1"/>
  <c r="G300" i="5"/>
  <c r="AS300" i="1" s="1"/>
  <c r="O300" i="5"/>
  <c r="BA300" i="1" s="1"/>
  <c r="I300" i="6"/>
  <c r="BG300" i="1" s="1"/>
  <c r="Q300" i="6"/>
  <c r="L300" i="2"/>
  <c r="L300" i="1" s="1"/>
  <c r="T300" i="2"/>
  <c r="T300" i="1" s="1"/>
  <c r="P300" i="3"/>
  <c r="D300" i="4"/>
  <c r="AD300" i="1" s="1"/>
  <c r="T300" i="4"/>
  <c r="H300" i="5"/>
  <c r="AT300" i="1" s="1"/>
  <c r="F300" i="6"/>
  <c r="BD300" i="1" s="1"/>
  <c r="N300" i="6"/>
  <c r="M296" i="2"/>
  <c r="M296" i="1" s="1"/>
  <c r="U296" i="2"/>
  <c r="U296" i="1" s="1"/>
  <c r="M296" i="3"/>
  <c r="U296" i="3"/>
  <c r="S296" i="4"/>
  <c r="E296" i="5"/>
  <c r="AQ296" i="1" s="1"/>
  <c r="Q296" i="5"/>
  <c r="G296" i="6"/>
  <c r="BE296" i="1" s="1"/>
  <c r="S296" i="6"/>
  <c r="D296" i="6"/>
  <c r="BB296" i="1" s="1"/>
  <c r="T296" i="6"/>
  <c r="J296" i="2"/>
  <c r="J296" i="1" s="1"/>
  <c r="G296" i="2"/>
  <c r="G296" i="1" s="1"/>
  <c r="W296" i="2"/>
  <c r="W296" i="1" s="1"/>
  <c r="W296" i="3"/>
  <c r="U296" i="4"/>
  <c r="K296" i="5"/>
  <c r="AW296" i="1" s="1"/>
  <c r="E296" i="6"/>
  <c r="BC296" i="1" s="1"/>
  <c r="M296" i="6"/>
  <c r="R296" i="2"/>
  <c r="R296" i="1" s="1"/>
  <c r="H296" i="4"/>
  <c r="AH296" i="1" s="1"/>
  <c r="L296" i="2"/>
  <c r="L296" i="1" s="1"/>
  <c r="T296" i="2"/>
  <c r="T296" i="1" s="1"/>
  <c r="P296" i="3"/>
  <c r="F296" i="4"/>
  <c r="AF296" i="1" s="1"/>
  <c r="V296" i="4"/>
  <c r="H296" i="5"/>
  <c r="AT296" i="1" s="1"/>
  <c r="F296" i="6"/>
  <c r="BD296" i="1" s="1"/>
  <c r="N296" i="6"/>
  <c r="L242" i="2"/>
  <c r="L242" i="1" s="1"/>
  <c r="L242" i="3"/>
  <c r="T242" i="3"/>
  <c r="R242" i="4"/>
  <c r="D242" i="5"/>
  <c r="AP242" i="1" s="1"/>
  <c r="T242" i="5"/>
  <c r="J242" i="6"/>
  <c r="BH242" i="1" s="1"/>
  <c r="V242" i="6"/>
  <c r="E242" i="2"/>
  <c r="E242" i="1" s="1"/>
  <c r="I242" i="2"/>
  <c r="I242" i="1" s="1"/>
  <c r="U242" i="2"/>
  <c r="U242" i="1" s="1"/>
  <c r="E242" i="3"/>
  <c r="Y242" i="1" s="1"/>
  <c r="M242" i="3"/>
  <c r="G242" i="4"/>
  <c r="AG242" i="1" s="1"/>
  <c r="K242" i="4"/>
  <c r="AK242" i="1" s="1"/>
  <c r="S242" i="4"/>
  <c r="I242" i="5"/>
  <c r="AU242" i="1" s="1"/>
  <c r="M242" i="5"/>
  <c r="AY242" i="1" s="1"/>
  <c r="U242" i="5"/>
  <c r="O242" i="6"/>
  <c r="S242" i="6"/>
  <c r="F242" i="2"/>
  <c r="F242" i="1" s="1"/>
  <c r="R242" i="2"/>
  <c r="R242" i="1" s="1"/>
  <c r="V242" i="2"/>
  <c r="V242" i="1" s="1"/>
  <c r="J242" i="3"/>
  <c r="V242" i="3"/>
  <c r="D242" i="4"/>
  <c r="AD242" i="1" s="1"/>
  <c r="L242" i="4"/>
  <c r="AL242" i="1" s="1"/>
  <c r="F242" i="5"/>
  <c r="AR242" i="1" s="1"/>
  <c r="J242" i="5"/>
  <c r="AV242" i="1" s="1"/>
  <c r="R242" i="5"/>
  <c r="H242" i="6"/>
  <c r="BF242" i="1" s="1"/>
  <c r="L242" i="6"/>
  <c r="T242" i="6"/>
  <c r="O242" i="2"/>
  <c r="O242" i="1" s="1"/>
  <c r="S242" i="2"/>
  <c r="S242" i="1" s="1"/>
  <c r="G242" i="3"/>
  <c r="AA242" i="1" s="1"/>
  <c r="O242" i="3"/>
  <c r="S242" i="3"/>
  <c r="W242" i="3"/>
  <c r="I242" i="4"/>
  <c r="AI242" i="1" s="1"/>
  <c r="Q242" i="4"/>
  <c r="U242" i="4"/>
  <c r="G242" i="5"/>
  <c r="AS242" i="1" s="1"/>
  <c r="O242" i="5"/>
  <c r="BA242" i="1" s="1"/>
  <c r="W242" i="5"/>
  <c r="E242" i="6"/>
  <c r="BC242" i="1" s="1"/>
  <c r="I242" i="6"/>
  <c r="BG242" i="1" s="1"/>
  <c r="Q242" i="6"/>
  <c r="H238" i="2"/>
  <c r="H238" i="1" s="1"/>
  <c r="L238" i="2"/>
  <c r="L238" i="1" s="1"/>
  <c r="P238" i="2"/>
  <c r="P238" i="1" s="1"/>
  <c r="D238" i="3"/>
  <c r="X238" i="1" s="1"/>
  <c r="L238" i="3"/>
  <c r="P238" i="3"/>
  <c r="T238" i="3"/>
  <c r="J238" i="4"/>
  <c r="AJ238" i="1" s="1"/>
  <c r="R238" i="4"/>
  <c r="V238" i="4"/>
  <c r="D238" i="5"/>
  <c r="AP238" i="1" s="1"/>
  <c r="L238" i="5"/>
  <c r="AX238" i="1" s="1"/>
  <c r="T238" i="5"/>
  <c r="F238" i="6"/>
  <c r="BD238" i="1" s="1"/>
  <c r="J238" i="6"/>
  <c r="BH238" i="1" s="1"/>
  <c r="R238" i="6"/>
  <c r="E238" i="2"/>
  <c r="E238" i="1" s="1"/>
  <c r="I238" i="2"/>
  <c r="I238" i="1" s="1"/>
  <c r="M238" i="2"/>
  <c r="M238" i="1" s="1"/>
  <c r="U238" i="2"/>
  <c r="U238" i="1" s="1"/>
  <c r="E238" i="3"/>
  <c r="Y238" i="1" s="1"/>
  <c r="I238" i="3"/>
  <c r="AC238" i="1" s="1"/>
  <c r="M238" i="3"/>
  <c r="Q238" i="3"/>
  <c r="G238" i="4"/>
  <c r="AG238" i="1" s="1"/>
  <c r="K238" i="4"/>
  <c r="AK238" i="1" s="1"/>
  <c r="O238" i="4"/>
  <c r="AO238" i="1" s="1"/>
  <c r="S238" i="4"/>
  <c r="W238" i="4"/>
  <c r="I238" i="5"/>
  <c r="AU238" i="1" s="1"/>
  <c r="M238" i="5"/>
  <c r="AY238" i="1" s="1"/>
  <c r="Q238" i="5"/>
  <c r="U238" i="5"/>
  <c r="G238" i="6"/>
  <c r="BE238" i="1" s="1"/>
  <c r="O238" i="6"/>
  <c r="S238" i="6"/>
  <c r="W238" i="6"/>
  <c r="F238" i="2"/>
  <c r="F238" i="1" s="1"/>
  <c r="J238" i="2"/>
  <c r="J238" i="1" s="1"/>
  <c r="R238" i="2"/>
  <c r="R238" i="1" s="1"/>
  <c r="V238" i="2"/>
  <c r="V238" i="1" s="1"/>
  <c r="F238" i="3"/>
  <c r="Z238" i="1" s="1"/>
  <c r="J238" i="3"/>
  <c r="N238" i="3"/>
  <c r="V238" i="3"/>
  <c r="D238" i="4"/>
  <c r="AD238" i="1" s="1"/>
  <c r="H238" i="4"/>
  <c r="AH238" i="1" s="1"/>
  <c r="L238" i="4"/>
  <c r="AL238" i="1" s="1"/>
  <c r="P238" i="4"/>
  <c r="F238" i="5"/>
  <c r="AR238" i="1" s="1"/>
  <c r="J238" i="5"/>
  <c r="AV238" i="1" s="1"/>
  <c r="N238" i="5"/>
  <c r="AZ238" i="1" s="1"/>
  <c r="R238" i="5"/>
  <c r="V238" i="5"/>
  <c r="H238" i="6"/>
  <c r="BF238" i="1" s="1"/>
  <c r="L238" i="6"/>
  <c r="P238" i="6"/>
  <c r="T238" i="6"/>
  <c r="G238" i="2"/>
  <c r="G238" i="1" s="1"/>
  <c r="O238" i="2"/>
  <c r="O238" i="1" s="1"/>
  <c r="S238" i="2"/>
  <c r="S238" i="1" s="1"/>
  <c r="W238" i="2"/>
  <c r="W238" i="1" s="1"/>
  <c r="G238" i="3"/>
  <c r="AA238" i="1" s="1"/>
  <c r="K238" i="3"/>
  <c r="S238" i="3"/>
  <c r="W238" i="3"/>
  <c r="E238" i="4"/>
  <c r="AE238" i="1" s="1"/>
  <c r="I238" i="4"/>
  <c r="AI238" i="1" s="1"/>
  <c r="M238" i="4"/>
  <c r="AM238" i="1" s="1"/>
  <c r="U238" i="4"/>
  <c r="G238" i="5"/>
  <c r="AS238" i="1" s="1"/>
  <c r="K238" i="5"/>
  <c r="AW238" i="1" s="1"/>
  <c r="O238" i="5"/>
  <c r="BA238" i="1" s="1"/>
  <c r="S238" i="5"/>
  <c r="E238" i="6"/>
  <c r="BC238" i="1" s="1"/>
  <c r="I238" i="6"/>
  <c r="BG238" i="1" s="1"/>
  <c r="M238" i="6"/>
  <c r="Q238" i="6"/>
  <c r="D234" i="2"/>
  <c r="D234" i="1" s="1"/>
  <c r="L234" i="2"/>
  <c r="L234" i="1" s="1"/>
  <c r="P234" i="2"/>
  <c r="P234" i="1" s="1"/>
  <c r="T234" i="2"/>
  <c r="T234" i="1" s="1"/>
  <c r="D234" i="3"/>
  <c r="X234" i="1" s="1"/>
  <c r="H234" i="3"/>
  <c r="AB234" i="1" s="1"/>
  <c r="P234" i="3"/>
  <c r="T234" i="3"/>
  <c r="F234" i="4"/>
  <c r="AF234" i="1" s="1"/>
  <c r="J234" i="4"/>
  <c r="AJ234" i="1" s="1"/>
  <c r="N234" i="4"/>
  <c r="AN234" i="1" s="1"/>
  <c r="V234" i="4"/>
  <c r="D234" i="5"/>
  <c r="AP234" i="1" s="1"/>
  <c r="H234" i="5"/>
  <c r="AT234" i="1" s="1"/>
  <c r="L234" i="5"/>
  <c r="AX234" i="1" s="1"/>
  <c r="P234" i="5"/>
  <c r="F234" i="6"/>
  <c r="BD234" i="1" s="1"/>
  <c r="J234" i="6"/>
  <c r="BH234" i="1" s="1"/>
  <c r="N234" i="6"/>
  <c r="R234" i="6"/>
  <c r="V234" i="6"/>
  <c r="I234" i="2"/>
  <c r="I234" i="1" s="1"/>
  <c r="M234" i="2"/>
  <c r="M234" i="1" s="1"/>
  <c r="Q234" i="2"/>
  <c r="Q234" i="1" s="1"/>
  <c r="U234" i="2"/>
  <c r="U234" i="1" s="1"/>
  <c r="E234" i="3"/>
  <c r="Y234" i="1" s="1"/>
  <c r="M234" i="3"/>
  <c r="Q234" i="3"/>
  <c r="U234" i="3"/>
  <c r="G234" i="4"/>
  <c r="AG234" i="1" s="1"/>
  <c r="K234" i="4"/>
  <c r="AK234" i="1" s="1"/>
  <c r="S234" i="4"/>
  <c r="W234" i="4"/>
  <c r="E234" i="5"/>
  <c r="AQ234" i="1" s="1"/>
  <c r="I234" i="5"/>
  <c r="AU234" i="1" s="1"/>
  <c r="M234" i="5"/>
  <c r="AY234" i="1" s="1"/>
  <c r="U234" i="5"/>
  <c r="G234" i="6"/>
  <c r="BE234" i="1" s="1"/>
  <c r="K234" i="6"/>
  <c r="BI234" i="1" s="1"/>
  <c r="O234" i="6"/>
  <c r="W234" i="6"/>
  <c r="F234" i="2"/>
  <c r="F234" i="1" s="1"/>
  <c r="J234" i="2"/>
  <c r="J234" i="1" s="1"/>
  <c r="N234" i="2"/>
  <c r="N234" i="1" s="1"/>
  <c r="R234" i="2"/>
  <c r="R234" i="1" s="1"/>
  <c r="F234" i="3"/>
  <c r="Z234" i="1" s="1"/>
  <c r="J234" i="3"/>
  <c r="N234" i="3"/>
  <c r="R234" i="3"/>
  <c r="V234" i="3"/>
  <c r="H234" i="4"/>
  <c r="AH234" i="1" s="1"/>
  <c r="L234" i="4"/>
  <c r="AL234" i="1" s="1"/>
  <c r="P234" i="4"/>
  <c r="T234" i="4"/>
  <c r="F234" i="5"/>
  <c r="AR234" i="1" s="1"/>
  <c r="N234" i="5"/>
  <c r="AZ234" i="1" s="1"/>
  <c r="R234" i="5"/>
  <c r="V234" i="5"/>
  <c r="D234" i="6"/>
  <c r="BB234" i="1" s="1"/>
  <c r="H234" i="6"/>
  <c r="BF234" i="1" s="1"/>
  <c r="P234" i="6"/>
  <c r="T234" i="6"/>
  <c r="G234" i="2"/>
  <c r="G234" i="1"/>
  <c r="K234" i="2"/>
  <c r="K234" i="1" s="1"/>
  <c r="S234" i="2"/>
  <c r="S234" i="1" s="1"/>
  <c r="W234" i="2"/>
  <c r="W234" i="1" s="1"/>
  <c r="G234" i="3"/>
  <c r="AA234" i="1" s="1"/>
  <c r="K234" i="3"/>
  <c r="O234" i="3"/>
  <c r="W234" i="3"/>
  <c r="E234" i="4"/>
  <c r="AE234" i="1" s="1"/>
  <c r="I234" i="4"/>
  <c r="AI234" i="1" s="1"/>
  <c r="M234" i="4"/>
  <c r="AM234" i="1" s="1"/>
  <c r="Q234" i="4"/>
  <c r="G234" i="5"/>
  <c r="AS234" i="1" s="1"/>
  <c r="K234" i="5"/>
  <c r="AW234" i="1" s="1"/>
  <c r="O234" i="5"/>
  <c r="BA234" i="1" s="1"/>
  <c r="S234" i="5"/>
  <c r="W234" i="5"/>
  <c r="I234" i="6"/>
  <c r="BG234" i="1" s="1"/>
  <c r="M234" i="6"/>
  <c r="Q234" i="6"/>
  <c r="D230" i="2"/>
  <c r="D230" i="1" s="1"/>
  <c r="H230" i="2"/>
  <c r="H230" i="1" s="1"/>
  <c r="P230" i="2"/>
  <c r="P230" i="1" s="1"/>
  <c r="T230" i="2"/>
  <c r="T230" i="1" s="1"/>
  <c r="D230" i="3"/>
  <c r="X230" i="1" s="1"/>
  <c r="H230" i="3"/>
  <c r="AB230" i="1" s="1"/>
  <c r="P230" i="3"/>
  <c r="T230" i="3"/>
  <c r="F230" i="4"/>
  <c r="AF230" i="1" s="1"/>
  <c r="J230" i="4"/>
  <c r="AJ230" i="1" s="1"/>
  <c r="N230" i="4"/>
  <c r="AN230" i="1" s="1"/>
  <c r="V230" i="4"/>
  <c r="D230" i="5"/>
  <c r="AP230" i="1" s="1"/>
  <c r="H230" i="5"/>
  <c r="AT230" i="1" s="1"/>
  <c r="L230" i="5"/>
  <c r="AX230" i="1" s="1"/>
  <c r="P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/>
  <c r="J230" i="2"/>
  <c r="J230" i="1" s="1"/>
  <c r="N230" i="2"/>
  <c r="N230" i="1" s="1"/>
  <c r="R230" i="2"/>
  <c r="R230" i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/>
  <c r="P190" i="4"/>
  <c r="T190" i="4"/>
  <c r="F190" i="5"/>
  <c r="AR190" i="1" s="1"/>
  <c r="J190" i="5"/>
  <c r="AV190" i="1" s="1"/>
  <c r="N190" i="5"/>
  <c r="AZ190" i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/>
  <c r="L186" i="3"/>
  <c r="P186" i="3"/>
  <c r="T186" i="3"/>
  <c r="F186" i="4"/>
  <c r="AF186" i="1" s="1"/>
  <c r="J186" i="4"/>
  <c r="AJ186" i="1"/>
  <c r="N186" i="4"/>
  <c r="AN186" i="1" s="1"/>
  <c r="R186" i="4"/>
  <c r="V186" i="4"/>
  <c r="D186" i="5"/>
  <c r="AP186" i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/>
  <c r="M180" i="4"/>
  <c r="AM180" i="1" s="1"/>
  <c r="Q180" i="4"/>
  <c r="U180" i="4"/>
  <c r="G180" i="5"/>
  <c r="AS180" i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/>
  <c r="J172" i="3"/>
  <c r="N172" i="3"/>
  <c r="R172" i="3"/>
  <c r="V172" i="3"/>
  <c r="D172" i="4"/>
  <c r="AD172" i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/>
  <c r="J164" i="6"/>
  <c r="BH164" i="1" s="1"/>
  <c r="N164" i="6"/>
  <c r="R164" i="6"/>
  <c r="V164" i="6"/>
  <c r="E164" i="2"/>
  <c r="E164" i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/>
  <c r="J142" i="6"/>
  <c r="BH142" i="1" s="1"/>
  <c r="N142" i="6"/>
  <c r="R142" i="6"/>
  <c r="V142" i="6"/>
  <c r="E142" i="2"/>
  <c r="E142" i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/>
  <c r="H132" i="3"/>
  <c r="AB132" i="1" s="1"/>
  <c r="L132" i="3"/>
  <c r="P132" i="3"/>
  <c r="T132" i="3"/>
  <c r="F132" i="4"/>
  <c r="AF132" i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/>
  <c r="L114" i="6"/>
  <c r="P114" i="6"/>
  <c r="T114" i="6"/>
  <c r="D114" i="2"/>
  <c r="D114" i="1" s="1"/>
  <c r="H114" i="2"/>
  <c r="H114" i="1" s="1"/>
  <c r="L114" i="2"/>
  <c r="L114" i="1" s="1"/>
  <c r="P114" i="2"/>
  <c r="P114" i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T62" i="3"/>
  <c r="D62" i="4"/>
  <c r="AD62" i="1" s="1"/>
  <c r="H62" i="4"/>
  <c r="AH62" i="1" s="1"/>
  <c r="L62" i="4"/>
  <c r="AL62" i="1" s="1"/>
  <c r="D62" i="5"/>
  <c r="AP62" i="1" s="1"/>
  <c r="H62" i="5"/>
  <c r="AT62" i="1" s="1"/>
  <c r="L62" i="5"/>
  <c r="AX62" i="1" s="1"/>
  <c r="F62" i="6"/>
  <c r="BD62" i="1" s="1"/>
  <c r="J62" i="6"/>
  <c r="BH62" i="1" s="1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Q62" i="3"/>
  <c r="E62" i="4"/>
  <c r="AE62" i="1" s="1"/>
  <c r="I62" i="4"/>
  <c r="AI62" i="1" s="1"/>
  <c r="M62" i="4"/>
  <c r="AM62" i="1" s="1"/>
  <c r="U62" i="4"/>
  <c r="E62" i="5"/>
  <c r="AQ62" i="1" s="1"/>
  <c r="I62" i="5"/>
  <c r="AU62" i="1" s="1"/>
  <c r="M62" i="5"/>
  <c r="AY62" i="1" s="1"/>
  <c r="G62" i="6"/>
  <c r="BE62" i="1" s="1"/>
  <c r="K62" i="6"/>
  <c r="BI62" i="1" s="1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N62" i="3"/>
  <c r="F62" i="4"/>
  <c r="AF62" i="1" s="1"/>
  <c r="J62" i="4"/>
  <c r="AJ62" i="1" s="1"/>
  <c r="N62" i="4"/>
  <c r="AN62" i="1" s="1"/>
  <c r="R62" i="4"/>
  <c r="F62" i="5"/>
  <c r="AR62" i="1" s="1"/>
  <c r="J62" i="5"/>
  <c r="AV62" i="1" s="1"/>
  <c r="N62" i="5"/>
  <c r="AZ62" i="1" s="1"/>
  <c r="V62" i="5"/>
  <c r="D62" i="6"/>
  <c r="BB62" i="1" s="1"/>
  <c r="H62" i="6"/>
  <c r="BF62" i="1" s="1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G62" i="4"/>
  <c r="AG62" i="1" s="1"/>
  <c r="K62" i="4"/>
  <c r="AK62" i="1" s="1"/>
  <c r="O62" i="4"/>
  <c r="AO62" i="1" s="1"/>
  <c r="G62" i="5"/>
  <c r="AS62" i="1" s="1"/>
  <c r="K62" i="5"/>
  <c r="AW62" i="1" s="1"/>
  <c r="O62" i="5"/>
  <c r="BA62" i="1" s="1"/>
  <c r="S62" i="5"/>
  <c r="E62" i="6"/>
  <c r="BC62" i="1" s="1"/>
  <c r="I62" i="6"/>
  <c r="BG62" i="1" s="1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D58" i="4"/>
  <c r="AD58" i="1" s="1"/>
  <c r="H58" i="4"/>
  <c r="AH58" i="1" s="1"/>
  <c r="L58" i="4"/>
  <c r="AL58" i="1" s="1"/>
  <c r="D58" i="5"/>
  <c r="AP58" i="1" s="1"/>
  <c r="H58" i="5"/>
  <c r="AT58" i="1" s="1"/>
  <c r="L58" i="5"/>
  <c r="AX58" i="1" s="1"/>
  <c r="P58" i="5"/>
  <c r="F58" i="6"/>
  <c r="BD58" i="1" s="1"/>
  <c r="J58" i="6"/>
  <c r="BH58" i="1" s="1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E58" i="4"/>
  <c r="AE58" i="1" s="1"/>
  <c r="I58" i="4"/>
  <c r="AI58" i="1" s="1"/>
  <c r="M58" i="4"/>
  <c r="AM58" i="1" s="1"/>
  <c r="E58" i="5"/>
  <c r="AQ58" i="1" s="1"/>
  <c r="I58" i="5"/>
  <c r="AU58" i="1" s="1"/>
  <c r="M58" i="5"/>
  <c r="AY58" i="1" s="1"/>
  <c r="G58" i="6"/>
  <c r="BE58" i="1" s="1"/>
  <c r="K58" i="6"/>
  <c r="BI58" i="1" s="1"/>
  <c r="S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F58" i="4"/>
  <c r="AF58" i="1" s="1"/>
  <c r="J58" i="4"/>
  <c r="AJ58" i="1" s="1"/>
  <c r="N58" i="4"/>
  <c r="AN58" i="1" s="1"/>
  <c r="F58" i="5"/>
  <c r="AR58" i="1" s="1"/>
  <c r="J58" i="5"/>
  <c r="AV58" i="1" s="1"/>
  <c r="N58" i="5"/>
  <c r="AZ58" i="1" s="1"/>
  <c r="D58" i="6"/>
  <c r="BB58" i="1" s="1"/>
  <c r="H58" i="6"/>
  <c r="BF58" i="1" s="1"/>
  <c r="L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W58" i="3"/>
  <c r="G58" i="4"/>
  <c r="AG58" i="1" s="1"/>
  <c r="K58" i="4"/>
  <c r="AK58" i="1" s="1"/>
  <c r="O58" i="4"/>
  <c r="AO58" i="1" s="1"/>
  <c r="G58" i="5"/>
  <c r="AS58" i="1" s="1"/>
  <c r="K58" i="5"/>
  <c r="AW58" i="1" s="1"/>
  <c r="O58" i="5"/>
  <c r="BA58" i="1" s="1"/>
  <c r="E58" i="6"/>
  <c r="BC58" i="1" s="1"/>
  <c r="I58" i="6"/>
  <c r="BG58" i="1" s="1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R16" i="3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P12" i="5"/>
  <c r="J12" i="6"/>
  <c r="BH12" i="1" s="1"/>
  <c r="N12" i="6"/>
  <c r="U12" i="3"/>
  <c r="K12" i="6"/>
  <c r="BI12" i="1" s="1"/>
  <c r="W12" i="6"/>
  <c r="V12" i="5"/>
  <c r="Q12" i="4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/>
  <c r="W252" i="3"/>
  <c r="S252" i="3"/>
  <c r="O252" i="3"/>
  <c r="K252" i="3"/>
  <c r="G252" i="3"/>
  <c r="AA252" i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/>
  <c r="T260" i="3"/>
  <c r="O260" i="3"/>
  <c r="I260" i="3"/>
  <c r="AC260" i="1" s="1"/>
  <c r="D260" i="3"/>
  <c r="X260" i="1"/>
  <c r="V260" i="2"/>
  <c r="V260" i="1" s="1"/>
  <c r="R260" i="2"/>
  <c r="R260" i="1" s="1"/>
  <c r="N260" i="2"/>
  <c r="N260" i="1" s="1"/>
  <c r="J260" i="2"/>
  <c r="J260" i="1" s="1"/>
  <c r="F260" i="2"/>
  <c r="F260" i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/>
  <c r="I282" i="5"/>
  <c r="AU282" i="1" s="1"/>
  <c r="E282" i="5"/>
  <c r="AQ282" i="1" s="1"/>
  <c r="R282" i="6"/>
  <c r="T282" i="5"/>
  <c r="P282" i="5"/>
  <c r="L282" i="5"/>
  <c r="AX282" i="1" s="1"/>
  <c r="H282" i="5"/>
  <c r="AT282" i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/>
  <c r="T284" i="3"/>
  <c r="P284" i="3"/>
  <c r="L284" i="3"/>
  <c r="H284" i="3"/>
  <c r="AB284" i="1" s="1"/>
  <c r="D284" i="3"/>
  <c r="X284" i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/>
  <c r="D246" i="4"/>
  <c r="AD246" i="1" s="1"/>
  <c r="U246" i="3"/>
  <c r="Q246" i="3"/>
  <c r="M246" i="3"/>
  <c r="I246" i="3"/>
  <c r="AC246" i="1" s="1"/>
  <c r="E246" i="3"/>
  <c r="Y246" i="1" s="1"/>
  <c r="W246" i="2"/>
  <c r="W246" i="1"/>
  <c r="S246" i="2"/>
  <c r="S246" i="1"/>
  <c r="O246" i="2"/>
  <c r="O246" i="1" s="1"/>
  <c r="K246" i="2"/>
  <c r="K246" i="1" s="1"/>
  <c r="G246" i="2"/>
  <c r="G246" i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/>
  <c r="T250" i="3"/>
  <c r="P250" i="3"/>
  <c r="L250" i="3"/>
  <c r="H250" i="3"/>
  <c r="AB250" i="1" s="1"/>
  <c r="D250" i="3"/>
  <c r="X250" i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/>
  <c r="H156" i="6"/>
  <c r="BF156" i="1" s="1"/>
  <c r="L156" i="6"/>
  <c r="P156" i="6"/>
  <c r="T156" i="6"/>
  <c r="D158" i="6"/>
  <c r="BB158" i="1"/>
  <c r="H158" i="6"/>
  <c r="BF158" i="1" s="1"/>
  <c r="L158" i="6"/>
  <c r="P158" i="6"/>
  <c r="T158" i="6"/>
  <c r="E156" i="2"/>
  <c r="E156" i="1"/>
  <c r="I156" i="2"/>
  <c r="I156" i="1" s="1"/>
  <c r="M156" i="2"/>
  <c r="M156" i="1" s="1"/>
  <c r="Q156" i="2"/>
  <c r="Q156" i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O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16" i="1"/>
  <c r="D20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M52" i="4" l="1"/>
  <c r="AM52" i="1" s="1"/>
  <c r="I52" i="6"/>
  <c r="BG52" i="1" s="1"/>
  <c r="E52" i="4"/>
  <c r="AE52" i="1" s="1"/>
  <c r="N82" i="6"/>
  <c r="S82" i="3"/>
  <c r="V82" i="5"/>
  <c r="R82" i="6"/>
  <c r="P82" i="6"/>
  <c r="V82" i="6"/>
  <c r="L82" i="3"/>
  <c r="Q82" i="5"/>
  <c r="S82" i="4"/>
  <c r="P72" i="6"/>
  <c r="W100" i="4"/>
  <c r="H100" i="4"/>
  <c r="AH100" i="1" s="1"/>
  <c r="E100" i="4"/>
  <c r="AE100" i="1" s="1"/>
  <c r="T100" i="3"/>
  <c r="J100" i="6"/>
  <c r="BH100" i="1" s="1"/>
  <c r="G100" i="2"/>
  <c r="G100" i="1" s="1"/>
  <c r="M100" i="3"/>
  <c r="N100" i="3"/>
  <c r="O100" i="3"/>
  <c r="H100" i="3"/>
  <c r="AB100" i="1" s="1"/>
  <c r="M100" i="6"/>
  <c r="W100" i="6"/>
  <c r="Q100" i="3"/>
  <c r="V100" i="3"/>
  <c r="S100" i="3"/>
  <c r="L100" i="3"/>
  <c r="Q100" i="6"/>
  <c r="T100" i="6"/>
  <c r="O100" i="2"/>
  <c r="O100" i="1" s="1"/>
  <c r="G100" i="4"/>
  <c r="AG100" i="1" s="1"/>
  <c r="D100" i="4"/>
  <c r="AD100" i="1" s="1"/>
  <c r="W100" i="3"/>
  <c r="P100" i="3"/>
  <c r="U100" i="6"/>
  <c r="P16" i="4"/>
  <c r="V16" i="3"/>
  <c r="W16" i="6"/>
  <c r="L94" i="3"/>
  <c r="V94" i="5"/>
  <c r="P94" i="5"/>
  <c r="Q94" i="3"/>
  <c r="O94" i="6"/>
  <c r="T94" i="6"/>
  <c r="T94" i="5"/>
  <c r="U94" i="3"/>
  <c r="S94" i="6"/>
  <c r="M94" i="3"/>
  <c r="J94" i="3"/>
  <c r="P94" i="4"/>
  <c r="P94" i="6"/>
  <c r="Q94" i="4"/>
  <c r="Q94" i="6"/>
  <c r="V94" i="4"/>
  <c r="V94" i="6"/>
  <c r="S94" i="4"/>
  <c r="W94" i="6"/>
  <c r="S94" i="3"/>
  <c r="P94" i="3"/>
  <c r="U94" i="5"/>
  <c r="W94" i="4"/>
  <c r="W94" i="3"/>
  <c r="T94" i="3"/>
  <c r="N94" i="6"/>
  <c r="L94" i="6"/>
  <c r="M94" i="6"/>
  <c r="R94" i="4"/>
  <c r="W82" i="3"/>
  <c r="P82" i="5"/>
  <c r="P82" i="4"/>
  <c r="M82" i="6"/>
  <c r="T82" i="6"/>
  <c r="V82" i="4"/>
  <c r="Q82" i="3"/>
  <c r="R82" i="3"/>
  <c r="W82" i="6"/>
  <c r="U82" i="3"/>
  <c r="V82" i="3"/>
  <c r="S82" i="5"/>
  <c r="K82" i="3"/>
  <c r="U82" i="4"/>
  <c r="P82" i="3"/>
  <c r="W82" i="5"/>
  <c r="P34" i="5"/>
  <c r="U34" i="5"/>
  <c r="P34" i="4"/>
  <c r="V34" i="6"/>
  <c r="L34" i="6"/>
  <c r="K34" i="3"/>
  <c r="U34" i="4"/>
  <c r="L34" i="3"/>
  <c r="Q34" i="3"/>
  <c r="V34" i="3"/>
  <c r="S34" i="6"/>
  <c r="W34" i="6"/>
  <c r="S34" i="3"/>
  <c r="T34" i="3"/>
  <c r="R34" i="5"/>
  <c r="W34" i="5"/>
  <c r="W6" i="3"/>
  <c r="L8" i="6"/>
  <c r="Q8" i="5"/>
  <c r="N8" i="6"/>
  <c r="O8" i="3"/>
  <c r="S8" i="4"/>
  <c r="V8" i="5"/>
  <c r="U8" i="4"/>
  <c r="K8" i="3"/>
  <c r="V8" i="3"/>
  <c r="R8" i="5"/>
  <c r="R8" i="3"/>
  <c r="V8" i="4"/>
  <c r="T8" i="3"/>
  <c r="P8" i="5"/>
  <c r="Q8" i="6"/>
  <c r="N8" i="3"/>
  <c r="R8" i="4"/>
  <c r="S8" i="6"/>
  <c r="P8" i="3"/>
  <c r="T8" i="4"/>
  <c r="M8" i="6"/>
  <c r="J8" i="3"/>
  <c r="U78" i="4"/>
  <c r="U78" i="3"/>
  <c r="V78" i="5"/>
  <c r="T78" i="4"/>
  <c r="U78" i="6"/>
  <c r="O78" i="6"/>
  <c r="O78" i="3"/>
  <c r="T78" i="3"/>
  <c r="U78" i="5"/>
  <c r="W78" i="4"/>
  <c r="R78" i="3"/>
  <c r="N78" i="6"/>
  <c r="S78" i="3"/>
  <c r="V78" i="3"/>
  <c r="S78" i="5"/>
  <c r="R78" i="6"/>
  <c r="L78" i="6"/>
  <c r="W78" i="3"/>
  <c r="P78" i="5"/>
  <c r="R78" i="4"/>
  <c r="W78" i="5"/>
  <c r="V78" i="6"/>
  <c r="W96" i="5"/>
  <c r="L96" i="5"/>
  <c r="AX96" i="1" s="1"/>
  <c r="T96" i="3"/>
  <c r="R96" i="6"/>
  <c r="N96" i="4"/>
  <c r="AN96" i="1" s="1"/>
  <c r="V96" i="6"/>
  <c r="T96" i="5"/>
  <c r="R96" i="4"/>
  <c r="V96" i="4"/>
  <c r="I96" i="3"/>
  <c r="AC96" i="1" s="1"/>
  <c r="G96" i="6"/>
  <c r="BE96" i="1" s="1"/>
  <c r="G96" i="5"/>
  <c r="AS96" i="1" s="1"/>
  <c r="K96" i="3"/>
  <c r="I96" i="6"/>
  <c r="BG96" i="1" s="1"/>
  <c r="E96" i="5"/>
  <c r="AQ96" i="1" s="1"/>
  <c r="P96" i="2"/>
  <c r="P96" i="1" s="1"/>
  <c r="M96" i="3"/>
  <c r="K96" i="6"/>
  <c r="BI96" i="1" s="1"/>
  <c r="K96" i="5"/>
  <c r="AW96" i="1" s="1"/>
  <c r="E96" i="4"/>
  <c r="AE96" i="1" s="1"/>
  <c r="D96" i="3"/>
  <c r="X96" i="1" s="1"/>
  <c r="F96" i="6"/>
  <c r="BD96" i="1" s="1"/>
  <c r="L96" i="2"/>
  <c r="L96" i="1" s="1"/>
  <c r="Q38" i="4"/>
  <c r="V38" i="4"/>
  <c r="M38" i="3"/>
  <c r="R38" i="3"/>
  <c r="U38" i="6"/>
  <c r="O38" i="6"/>
  <c r="W38" i="3"/>
  <c r="Q38" i="5"/>
  <c r="V38" i="5"/>
  <c r="R38" i="6"/>
  <c r="U38" i="5"/>
  <c r="P38" i="4"/>
  <c r="V38" i="6"/>
  <c r="L38" i="6"/>
  <c r="T38" i="5"/>
  <c r="S38" i="4"/>
  <c r="J38" i="3"/>
  <c r="T38" i="4"/>
  <c r="M38" i="6"/>
  <c r="U12" i="4"/>
  <c r="L12" i="6"/>
  <c r="J12" i="3"/>
  <c r="S12" i="4"/>
  <c r="T12" i="5"/>
  <c r="U12" i="6"/>
  <c r="W12" i="3"/>
  <c r="R12" i="5"/>
  <c r="S12" i="6"/>
  <c r="Q12" i="3"/>
  <c r="V12" i="4"/>
  <c r="S12" i="3"/>
  <c r="T12" i="4"/>
  <c r="O12" i="6"/>
  <c r="M12" i="3"/>
  <c r="R12" i="4"/>
  <c r="Q12" i="6"/>
  <c r="O12" i="3"/>
  <c r="V12" i="6"/>
  <c r="T12" i="3"/>
  <c r="M12" i="6"/>
  <c r="K12" i="3"/>
  <c r="V12" i="3"/>
  <c r="U12" i="5"/>
  <c r="R12" i="6"/>
  <c r="P12" i="3"/>
  <c r="L12" i="3"/>
  <c r="P12" i="4"/>
  <c r="W12" i="5"/>
  <c r="T12" i="6"/>
  <c r="R12" i="3"/>
  <c r="Q12" i="5"/>
  <c r="S12" i="5"/>
  <c r="P12" i="6"/>
  <c r="N12" i="3"/>
  <c r="E28" i="4"/>
  <c r="AE28" i="1" s="1"/>
  <c r="P28" i="5"/>
  <c r="H28" i="3"/>
  <c r="AB28" i="1" s="1"/>
  <c r="V28" i="4"/>
  <c r="N28" i="6"/>
  <c r="F28" i="5"/>
  <c r="AR28" i="1" s="1"/>
  <c r="S28" i="6"/>
  <c r="K28" i="5"/>
  <c r="AW28" i="1" s="1"/>
  <c r="T28" i="6"/>
  <c r="M28" i="2"/>
  <c r="M28" i="1" s="1"/>
  <c r="G28" i="3"/>
  <c r="AA28" i="1" s="1"/>
  <c r="Q28" i="4"/>
  <c r="I28" i="6"/>
  <c r="BG28" i="1" s="1"/>
  <c r="T28" i="3"/>
  <c r="M28" i="5"/>
  <c r="AY28" i="1" s="1"/>
  <c r="G28" i="4"/>
  <c r="AG28" i="1" s="1"/>
  <c r="R28" i="5"/>
  <c r="H28" i="4"/>
  <c r="AH28" i="1" s="1"/>
  <c r="W28" i="5"/>
  <c r="N28" i="3"/>
  <c r="U28" i="4"/>
  <c r="M28" i="6"/>
  <c r="F28" i="4"/>
  <c r="AF28" i="1" s="1"/>
  <c r="Q28" i="5"/>
  <c r="K28" i="4"/>
  <c r="AK28" i="1" s="1"/>
  <c r="V28" i="5"/>
  <c r="L28" i="4"/>
  <c r="AL28" i="1" s="1"/>
  <c r="D28" i="6"/>
  <c r="BB28" i="1" s="1"/>
  <c r="F28" i="3"/>
  <c r="Z28" i="1" s="1"/>
  <c r="G28" i="6"/>
  <c r="BE28" i="1" s="1"/>
  <c r="P28" i="4"/>
  <c r="H28" i="6"/>
  <c r="BF28" i="1" s="1"/>
  <c r="W50" i="3"/>
  <c r="P50" i="3"/>
  <c r="T50" i="3"/>
  <c r="V50" i="6"/>
  <c r="P50" i="4"/>
  <c r="Q50" i="4"/>
  <c r="L72" i="6"/>
  <c r="G72" i="5"/>
  <c r="AS72" i="1" s="1"/>
  <c r="R72" i="3"/>
  <c r="K72" i="6"/>
  <c r="BI72" i="1" s="1"/>
  <c r="S72" i="4"/>
  <c r="E72" i="3"/>
  <c r="Y72" i="1" s="1"/>
  <c r="M72" i="5"/>
  <c r="AY72" i="1" s="1"/>
  <c r="T72" i="3"/>
  <c r="E72" i="6"/>
  <c r="BC72" i="1" s="1"/>
  <c r="M72" i="4"/>
  <c r="AM72" i="1" s="1"/>
  <c r="G72" i="3"/>
  <c r="AA72" i="1" s="1"/>
  <c r="I72" i="2"/>
  <c r="I72" i="1" s="1"/>
  <c r="H72" i="6"/>
  <c r="BF72" i="1" s="1"/>
  <c r="T72" i="4"/>
  <c r="N72" i="3"/>
  <c r="G72" i="6"/>
  <c r="BE72" i="1" s="1"/>
  <c r="O72" i="4"/>
  <c r="AO72" i="1" s="1"/>
  <c r="V72" i="6"/>
  <c r="I72" i="5"/>
  <c r="AU72" i="1" s="1"/>
  <c r="P72" i="3"/>
  <c r="T72" i="5"/>
  <c r="I72" i="4"/>
  <c r="AI72" i="1" s="1"/>
  <c r="D72" i="2"/>
  <c r="D72" i="1" s="1"/>
  <c r="M72" i="2"/>
  <c r="M72" i="1" s="1"/>
  <c r="P72" i="4"/>
  <c r="J72" i="3"/>
  <c r="V72" i="5"/>
  <c r="K72" i="4"/>
  <c r="AK72" i="1" s="1"/>
  <c r="R72" i="6"/>
  <c r="E72" i="5"/>
  <c r="AQ72" i="1" s="1"/>
  <c r="L72" i="3"/>
  <c r="P72" i="5"/>
  <c r="E72" i="4"/>
  <c r="AE72" i="1" s="1"/>
  <c r="I94" i="4"/>
  <c r="AI94" i="1" s="1"/>
  <c r="K94" i="5"/>
  <c r="AW94" i="1" s="1"/>
  <c r="V94" i="2"/>
  <c r="V94" i="1" s="1"/>
  <c r="P94" i="2"/>
  <c r="P94" i="1" s="1"/>
  <c r="Q94" i="2"/>
  <c r="Q94" i="1" s="1"/>
  <c r="J94" i="4"/>
  <c r="AJ94" i="1" s="1"/>
  <c r="L94" i="5"/>
  <c r="AX94" i="1" s="1"/>
  <c r="G94" i="5"/>
  <c r="AS94" i="1" s="1"/>
  <c r="K94" i="6"/>
  <c r="BI94" i="1" s="1"/>
  <c r="I94" i="3"/>
  <c r="AC94" i="1" s="1"/>
  <c r="T94" i="2"/>
  <c r="T94" i="1" s="1"/>
  <c r="F94" i="4"/>
  <c r="AF94" i="1" s="1"/>
  <c r="H94" i="5"/>
  <c r="AT94" i="1" s="1"/>
  <c r="E94" i="4"/>
  <c r="AE94" i="1" s="1"/>
  <c r="G94" i="6"/>
  <c r="BE94" i="1" s="1"/>
  <c r="O94" i="4"/>
  <c r="AO94" i="1" s="1"/>
  <c r="E94" i="3"/>
  <c r="Y94" i="1" s="1"/>
  <c r="G96" i="2"/>
  <c r="G96" i="1" s="1"/>
  <c r="U96" i="5"/>
  <c r="U96" i="6"/>
  <c r="H96" i="5"/>
  <c r="AT96" i="1" s="1"/>
  <c r="W96" i="3"/>
  <c r="H96" i="6"/>
  <c r="BF96" i="1" s="1"/>
  <c r="T96" i="4"/>
  <c r="J96" i="3"/>
  <c r="R96" i="5"/>
  <c r="K96" i="4"/>
  <c r="AK96" i="1" s="1"/>
  <c r="K96" i="2"/>
  <c r="K96" i="1" s="1"/>
  <c r="Q96" i="5"/>
  <c r="J96" i="4"/>
  <c r="AJ96" i="1" s="1"/>
  <c r="Q96" i="6"/>
  <c r="D96" i="5"/>
  <c r="AP96" i="1" s="1"/>
  <c r="S96" i="3"/>
  <c r="D96" i="6"/>
  <c r="BB96" i="1" s="1"/>
  <c r="P96" i="4"/>
  <c r="F96" i="3"/>
  <c r="Z96" i="1" s="1"/>
  <c r="N96" i="5"/>
  <c r="AZ96" i="1" s="1"/>
  <c r="G96" i="4"/>
  <c r="AG96" i="1" s="1"/>
  <c r="F96" i="2"/>
  <c r="F96" i="1" s="1"/>
  <c r="E96" i="2"/>
  <c r="E96" i="1" s="1"/>
  <c r="M96" i="5"/>
  <c r="AY96" i="1" s="1"/>
  <c r="F96" i="4"/>
  <c r="AF96" i="1" s="1"/>
  <c r="M96" i="6"/>
  <c r="U96" i="4"/>
  <c r="O96" i="3"/>
  <c r="L96" i="4"/>
  <c r="AL96" i="1" s="1"/>
  <c r="W96" i="6"/>
  <c r="U96" i="3"/>
  <c r="J96" i="2"/>
  <c r="J96" i="1" s="1"/>
  <c r="S100" i="2"/>
  <c r="S100" i="1" s="1"/>
  <c r="L100" i="2"/>
  <c r="L100" i="1" s="1"/>
  <c r="Q100" i="2"/>
  <c r="Q100" i="1" s="1"/>
  <c r="P100" i="6"/>
  <c r="V100" i="6"/>
  <c r="I100" i="6"/>
  <c r="BG100" i="1" s="1"/>
  <c r="R100" i="4"/>
  <c r="D100" i="3"/>
  <c r="X100" i="1" s="1"/>
  <c r="Q100" i="4"/>
  <c r="K100" i="3"/>
  <c r="T100" i="4"/>
  <c r="J100" i="3"/>
  <c r="S100" i="4"/>
  <c r="E100" i="3"/>
  <c r="Y100" i="1" s="1"/>
  <c r="J100" i="2"/>
  <c r="J100" i="1" s="1"/>
  <c r="P100" i="2"/>
  <c r="P100" i="1" s="1"/>
  <c r="L100" i="6"/>
  <c r="R100" i="6"/>
  <c r="U100" i="5"/>
  <c r="N100" i="4"/>
  <c r="AN100" i="1" s="1"/>
  <c r="E100" i="6"/>
  <c r="BC100" i="1" s="1"/>
  <c r="M100" i="4"/>
  <c r="AM100" i="1" s="1"/>
  <c r="G100" i="3"/>
  <c r="AA100" i="1" s="1"/>
  <c r="P100" i="4"/>
  <c r="F100" i="3"/>
  <c r="Z100" i="1" s="1"/>
  <c r="O100" i="4"/>
  <c r="AO100" i="1" s="1"/>
  <c r="N100" i="2"/>
  <c r="N100" i="1" s="1"/>
  <c r="T100" i="2"/>
  <c r="T100" i="1" s="1"/>
  <c r="H100" i="6"/>
  <c r="BF100" i="1" s="1"/>
  <c r="N100" i="6"/>
  <c r="Q100" i="5"/>
  <c r="J100" i="4"/>
  <c r="AJ100" i="1" s="1"/>
  <c r="T100" i="5"/>
  <c r="I100" i="4"/>
  <c r="AI100" i="1" s="1"/>
  <c r="D100" i="6"/>
  <c r="BB100" i="1" s="1"/>
  <c r="L100" i="4"/>
  <c r="AL100" i="1" s="1"/>
  <c r="V100" i="5"/>
  <c r="K100" i="4"/>
  <c r="AK100" i="1" s="1"/>
  <c r="R100" i="2"/>
  <c r="R100" i="1" s="1"/>
  <c r="O104" i="6"/>
  <c r="U104" i="6"/>
  <c r="I104" i="5"/>
  <c r="AU104" i="1" s="1"/>
  <c r="P104" i="3"/>
  <c r="D104" i="5"/>
  <c r="AP104" i="1" s="1"/>
  <c r="O104" i="3"/>
  <c r="T104" i="4"/>
  <c r="N104" i="3"/>
  <c r="W104" i="4"/>
  <c r="M104" i="3"/>
  <c r="R104" i="2"/>
  <c r="R104" i="1" s="1"/>
  <c r="G104" i="2"/>
  <c r="G104" i="1" s="1"/>
  <c r="E104" i="2"/>
  <c r="E104" i="1" s="1"/>
  <c r="T104" i="6"/>
  <c r="K104" i="6"/>
  <c r="BI104" i="1" s="1"/>
  <c r="Q104" i="6"/>
  <c r="E104" i="5"/>
  <c r="AQ104" i="1" s="1"/>
  <c r="L104" i="3"/>
  <c r="U104" i="4"/>
  <c r="K104" i="3"/>
  <c r="P104" i="4"/>
  <c r="J104" i="3"/>
  <c r="S104" i="4"/>
  <c r="I104" i="3"/>
  <c r="AC104" i="1" s="1"/>
  <c r="V104" i="2"/>
  <c r="V104" i="1" s="1"/>
  <c r="I104" i="2"/>
  <c r="I104" i="1" s="1"/>
  <c r="P104" i="6"/>
  <c r="G104" i="6"/>
  <c r="BE104" i="1" s="1"/>
  <c r="M104" i="6"/>
  <c r="V104" i="4"/>
  <c r="H104" i="3"/>
  <c r="AB104" i="1" s="1"/>
  <c r="Q104" i="4"/>
  <c r="G104" i="3"/>
  <c r="AA104" i="1" s="1"/>
  <c r="L104" i="4"/>
  <c r="AL104" i="1" s="1"/>
  <c r="F104" i="3"/>
  <c r="Z104" i="1" s="1"/>
  <c r="O104" i="4"/>
  <c r="AO104" i="1" s="1"/>
  <c r="D74" i="2"/>
  <c r="D74" i="1" s="1"/>
  <c r="D74" i="4"/>
  <c r="AD74" i="1" s="1"/>
  <c r="F74" i="5"/>
  <c r="AR74" i="1" s="1"/>
  <c r="J74" i="6"/>
  <c r="BH74" i="1" s="1"/>
  <c r="H74" i="3"/>
  <c r="AB74" i="1" s="1"/>
  <c r="E74" i="4"/>
  <c r="AE74" i="1" s="1"/>
  <c r="H74" i="2"/>
  <c r="H74" i="1" s="1"/>
  <c r="O74" i="5"/>
  <c r="BA74" i="1" s="1"/>
  <c r="K74" i="6"/>
  <c r="BI74" i="1" s="1"/>
  <c r="F74" i="6"/>
  <c r="BD74" i="1" s="1"/>
  <c r="D74" i="3"/>
  <c r="X74" i="1" s="1"/>
  <c r="L74" i="5"/>
  <c r="AX74" i="1" s="1"/>
  <c r="L74" i="2"/>
  <c r="L74" i="1" s="1"/>
  <c r="L78" i="2"/>
  <c r="L78" i="1" s="1"/>
  <c r="E78" i="2"/>
  <c r="E78" i="1" s="1"/>
  <c r="I78" i="6"/>
  <c r="BG78" i="1" s="1"/>
  <c r="F78" i="3"/>
  <c r="Z78" i="1" s="1"/>
  <c r="O78" i="4"/>
  <c r="AO78" i="1" s="1"/>
  <c r="J78" i="4"/>
  <c r="AJ78" i="1" s="1"/>
  <c r="M78" i="4"/>
  <c r="AM78" i="1" s="1"/>
  <c r="P78" i="2"/>
  <c r="P78" i="1" s="1"/>
  <c r="I78" i="2"/>
  <c r="I78" i="1" s="1"/>
  <c r="H78" i="6"/>
  <c r="BF78" i="1" s="1"/>
  <c r="E78" i="6"/>
  <c r="BC78" i="1" s="1"/>
  <c r="L78" i="4"/>
  <c r="AL78" i="1" s="1"/>
  <c r="K78" i="4"/>
  <c r="AK78" i="1" s="1"/>
  <c r="F78" i="4"/>
  <c r="AF78" i="1" s="1"/>
  <c r="I78" i="4"/>
  <c r="AI78" i="1" s="1"/>
  <c r="T78" i="2"/>
  <c r="T78" i="1" s="1"/>
  <c r="Q82" i="2"/>
  <c r="Q82" i="1" s="1"/>
  <c r="K82" i="6"/>
  <c r="BI82" i="1" s="1"/>
  <c r="G82" i="5"/>
  <c r="AS82" i="1" s="1"/>
  <c r="E82" i="5"/>
  <c r="AQ82" i="1" s="1"/>
  <c r="D82" i="5"/>
  <c r="AP82" i="1" s="1"/>
  <c r="J86" i="6"/>
  <c r="BH86" i="1" s="1"/>
  <c r="H86" i="4"/>
  <c r="AH86" i="1" s="1"/>
  <c r="G86" i="4"/>
  <c r="AG86" i="1" s="1"/>
  <c r="M86" i="5"/>
  <c r="AY86" i="1" s="1"/>
  <c r="D86" i="2"/>
  <c r="D86" i="1" s="1"/>
  <c r="E86" i="2"/>
  <c r="E86" i="1" s="1"/>
  <c r="H86" i="2"/>
  <c r="H86" i="1" s="1"/>
  <c r="I86" i="2"/>
  <c r="I86" i="1" s="1"/>
  <c r="Q96" i="2"/>
  <c r="Q96" i="1" s="1"/>
  <c r="H100" i="2"/>
  <c r="H100" i="1" s="1"/>
  <c r="O104" i="2"/>
  <c r="O104" i="1" s="1"/>
  <c r="O94" i="2"/>
  <c r="O94" i="1" s="1"/>
  <c r="M4" i="3"/>
  <c r="S4" i="4"/>
  <c r="T4" i="6"/>
  <c r="U4" i="3"/>
  <c r="W4" i="4"/>
  <c r="W52" i="3"/>
  <c r="V56" i="3"/>
  <c r="T60" i="6"/>
  <c r="E82" i="2"/>
  <c r="E82" i="1" s="1"/>
  <c r="E72" i="2"/>
  <c r="E72" i="1" s="1"/>
  <c r="P72" i="2"/>
  <c r="P72" i="1" s="1"/>
  <c r="V100" i="2"/>
  <c r="V100" i="1" s="1"/>
  <c r="J94" i="2"/>
  <c r="J94" i="1" s="1"/>
  <c r="F104" i="5"/>
  <c r="AR104" i="1" s="1"/>
  <c r="H104" i="4"/>
  <c r="AH104" i="1" s="1"/>
  <c r="W104" i="3"/>
  <c r="D104" i="3"/>
  <c r="X104" i="1" s="1"/>
  <c r="U104" i="5"/>
  <c r="S104" i="6"/>
  <c r="U100" i="3"/>
  <c r="R100" i="3"/>
  <c r="W100" i="5"/>
  <c r="H100" i="5"/>
  <c r="AT100" i="1" s="1"/>
  <c r="V100" i="4"/>
  <c r="F100" i="6"/>
  <c r="BD100" i="1" s="1"/>
  <c r="E96" i="3"/>
  <c r="Y96" i="1" s="1"/>
  <c r="J96" i="5"/>
  <c r="AV96" i="1" s="1"/>
  <c r="V96" i="3"/>
  <c r="L96" i="6"/>
  <c r="M96" i="4"/>
  <c r="AM96" i="1" s="1"/>
  <c r="H96" i="3"/>
  <c r="AB96" i="1" s="1"/>
  <c r="I96" i="5"/>
  <c r="AU96" i="1" s="1"/>
  <c r="N94" i="5"/>
  <c r="AZ94" i="1" s="1"/>
  <c r="I94" i="6"/>
  <c r="BG94" i="1" s="1"/>
  <c r="J94" i="6"/>
  <c r="BH94" i="1" s="1"/>
  <c r="M96" i="2"/>
  <c r="M96" i="1" s="1"/>
  <c r="T96" i="2"/>
  <c r="T96" i="1" s="1"/>
  <c r="K104" i="2"/>
  <c r="K104" i="1" s="1"/>
  <c r="K94" i="2"/>
  <c r="K94" i="1" s="1"/>
  <c r="Q4" i="3"/>
  <c r="S96" i="2"/>
  <c r="S96" i="1" s="1"/>
  <c r="W100" i="2"/>
  <c r="W100" i="1" s="1"/>
  <c r="W104" i="2"/>
  <c r="W104" i="1" s="1"/>
  <c r="P58" i="3"/>
  <c r="R62" i="6"/>
  <c r="U146" i="2"/>
  <c r="U146" i="1" s="1"/>
  <c r="M166" i="4"/>
  <c r="AM166" i="1" s="1"/>
  <c r="W174" i="2"/>
  <c r="W174" i="1" s="1"/>
  <c r="N94" i="4"/>
  <c r="AN94" i="1" s="1"/>
  <c r="F94" i="6"/>
  <c r="BD94" i="1" s="1"/>
  <c r="I94" i="2"/>
  <c r="I94" i="1" s="1"/>
  <c r="J138" i="3"/>
  <c r="O138" i="6"/>
  <c r="S94" i="2"/>
  <c r="S94" i="1" s="1"/>
  <c r="U64" i="6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57" i="7" s="1"/>
  <c r="A179" i="7" s="1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<sst xmlns="http://schemas.openxmlformats.org/spreadsheetml/2006/main" count="599" uniqueCount="177">
  <si>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</si>
  <si>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</si>
  <si>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</si>
  <si>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</si>
  <si>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</si>
  <si>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</si>
  <si>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</si>
  <si>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</si>
  <si>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</si>
  <si>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</si>
  <si>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</si>
  <si>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</si>
  <si>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</si>
  <si>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</si>
  <si>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</si>
  <si>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</si>
  <si>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</si>
  <si>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</si>
  <si>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</si>
  <si>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</si>
  <si>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</si>
  <si>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</si>
  <si>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</si>
  <si>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</si>
  <si>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</si>
  <si>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</si>
  <si>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</si>
  <si>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</si>
  <si>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</si>
  <si>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</si>
  <si>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</si>
  <si>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</si>
  <si>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</si>
  <si>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</si>
  <si>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</si>
  <si>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</si>
  <si>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</si>
  <si>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</si>
  <si>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</si>
  <si>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</si>
  <si>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</si>
  <si>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</si>
  <si>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</si>
  <si>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</si>
  <si>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</si>
  <si>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</si>
  <si>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</si>
  <si>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</si>
  <si>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</si>
  <si>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</si>
  <si>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</si>
  <si>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</si>
  <si>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</si>
  <si>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</si>
  <si>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</si>
  <si>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</si>
  <si>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</si>
  <si>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</si>
  <si>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</si>
  <si>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</si>
  <si>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</si>
  <si>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</si>
  <si>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</si>
  <si>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</si>
  <si>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</si>
  <si>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</si>
  <si>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</si>
  <si>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</si>
  <si>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</si>
  <si>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</si>
  <si>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</si>
  <si>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</si>
  <si>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</si>
  <si>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</si>
  <si>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</si>
  <si>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</si>
  <si>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</si>
  <si>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</si>
  <si>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</si>
  <si>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</si>
  <si>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</si>
  <si>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</si>
  <si>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</si>
  <si>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</si>
  <si>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</si>
  <si>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</si>
  <si>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</si>
  <si>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</si>
  <si>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</si>
  <si>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</si>
  <si>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</si>
  <si>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</si>
  <si>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</si>
  <si>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</si>
  <si>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</si>
  <si>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</si>
  <si>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</si>
  <si>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</si>
  <si>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</si>
  <si>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</si>
  <si>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</si>
  <si>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</si>
  <si>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</si>
  <si>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</si>
  <si>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</si>
  <si>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</si>
  <si>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</si>
  <si>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</si>
  <si>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</si>
  <si>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</si>
  <si>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</si>
  <si>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</si>
  <si>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</si>
  <si>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</si>
  <si>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</si>
  <si>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</si>
  <si>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</si>
  <si>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</si>
  <si>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</si>
  <si>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</si>
  <si>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</si>
  <si>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</si>
  <si>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</si>
  <si>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</si>
  <si>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</si>
  <si>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</si>
  <si>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</si>
  <si>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</si>
  <si>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</si>
  <si>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</si>
  <si>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</si>
  <si>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</si>
  <si>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</si>
  <si>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</si>
  <si>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 Sınıflar (YDİ113)</t>
  </si>
  <si>
    <t>2. Sınıflar(YDİ213)</t>
  </si>
  <si>
    <t>SSD</t>
  </si>
  <si>
    <t>Gelişim Psikolojisi I</t>
  </si>
  <si>
    <t>Y.K. TEPE</t>
  </si>
  <si>
    <t>Proje Geliştirme ve Yürütme I</t>
  </si>
  <si>
    <t>Yaşam Boyu Gelişim Araştırma ve Uygulamaları I</t>
  </si>
  <si>
    <t>Psikopatoloji I</t>
  </si>
  <si>
    <t>E. ÜNAL</t>
  </si>
  <si>
    <t>Psikolojide Okur Yazarlık</t>
  </si>
  <si>
    <t>Klinik Görüşme ve Uygulama</t>
  </si>
  <si>
    <t>Sosyal Bilimler İçin İstatistik II</t>
  </si>
  <si>
    <t>T. TUNÇ</t>
  </si>
  <si>
    <t>Sosyal Psikoloji I</t>
  </si>
  <si>
    <t>B. KOÇ</t>
  </si>
  <si>
    <t>Sosyolojiye Giriş</t>
  </si>
  <si>
    <t>N. USTA</t>
  </si>
  <si>
    <t>Araştırma Yöntemleri I</t>
  </si>
  <si>
    <t>A.N. DİCLE</t>
  </si>
  <si>
    <t>Bilişsel Psikoloji</t>
  </si>
  <si>
    <t>F. KOÇOĞLU</t>
  </si>
  <si>
    <t>Öğrenme Psikolojisi</t>
  </si>
  <si>
    <t>Özel Eğitim</t>
  </si>
  <si>
    <t>Aile Terapisi Kuramları</t>
  </si>
  <si>
    <t>U. KAÇMAZ</t>
  </si>
  <si>
    <t>Davranışın Fizyolojik Temelleri</t>
  </si>
  <si>
    <t>Psikolojiye Giriş I</t>
  </si>
  <si>
    <t>A.G. ŞANLİ</t>
  </si>
  <si>
    <t>A. G. ŞANLİ</t>
  </si>
  <si>
    <t>* Oyun Terapisi sınavı, Psikoloji Bölümü Gözlem ve Görüşme Odalarında uygulamalı olarak gerçekleştirilecektir.</t>
  </si>
  <si>
    <t>*Oyun Terapisi*</t>
  </si>
  <si>
    <t>Psikoloji Uygulamalarında Etik</t>
  </si>
  <si>
    <t>Modern Psikoloji Tarihi</t>
  </si>
  <si>
    <t>E. TRABZON</t>
  </si>
  <si>
    <t>Psikolojik Testler</t>
  </si>
  <si>
    <t>Gelişimsel Psikopatoloji</t>
  </si>
  <si>
    <t>B. ERKMEN</t>
  </si>
  <si>
    <t>Liderlik ve Kariyer Gelişimi</t>
  </si>
  <si>
    <t>Klinik Psikolojide Güncel Tartışmalar</t>
  </si>
  <si>
    <t xml:space="preserve">Kişilik Kuramları </t>
  </si>
  <si>
    <t>Ö. GENÇ</t>
  </si>
  <si>
    <t>**İletişim Psikolojisi**</t>
  </si>
  <si>
    <t>**İletişim Psikolojisi sınavı, Öğr. Gör. Aysu GÜL ŞANLİ'nin ofisinde gerçekleştirilecektir.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</si>
</sst>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b/>
      <sz val="8"/>
      <color rgb="FF202124"/>
      <name val="Arial"/>
      <family val="2"/>
      <charset val="16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13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14" fillId="0" borderId="91" xfId="0" applyFont="1" applyBorder="1"/>
    <xf numFmtId="0" fontId="7" fillId="0" borderId="81" xfId="0" applyFont="1" applyBorder="1" applyAlignment="1" applyProtection="1">
      <alignment horizontal="center"/>
      <protection locked="0"/>
    </xf>
    <xf numFmtId="0" fontId="11" fillId="0" borderId="50" xfId="0" applyFont="1" applyBorder="1"/>
    <xf numFmtId="0" fontId="7" fillId="0" borderId="30" xfId="0" applyFont="1" applyBorder="1" applyAlignment="1" applyProtection="1">
      <alignment horizontal="center"/>
      <protection locked="0"/>
    </xf>
    <xf numFmtId="0" fontId="11" fillId="0" borderId="25" xfId="0" applyFont="1" applyBorder="1"/>
    <xf numFmtId="0" fontId="7" fillId="0" borderId="82" xfId="0" applyFont="1" applyBorder="1" applyAlignment="1" applyProtection="1">
      <alignment horizontal="center"/>
      <protection locked="0"/>
    </xf>
    <xf numFmtId="0" fontId="7" fillId="0" borderId="48" xfId="0" applyFont="1" applyBorder="1" applyAlignment="1" applyProtection="1">
      <alignment horizontal="center"/>
      <protection locked="0"/>
    </xf>
    <xf numFmtId="20" fontId="8" fillId="0" borderId="90" xfId="0" applyNumberFormat="1" applyFont="1" applyBorder="1" applyAlignment="1">
      <alignment horizontal="center"/>
    </xf>
    <xf numFmtId="0" fontId="13" fillId="0" borderId="91" xfId="0" applyFont="1" applyBorder="1" applyAlignment="1">
      <alignment horizontal="center"/>
    </xf>
    <xf numFmtId="0" fontId="7" fillId="0" borderId="83" xfId="0" applyFont="1" applyBorder="1" applyAlignment="1" applyProtection="1">
      <alignment horizontal="center"/>
      <protection locked="0"/>
    </xf>
    <xf numFmtId="0" fontId="11" fillId="0" borderId="91" xfId="0" applyFont="1" applyBorder="1"/>
    <xf numFmtId="0" fontId="7" fillId="0" borderId="87" xfId="0" applyFont="1" applyBorder="1" applyAlignment="1" applyProtection="1">
      <alignment horizontal="center"/>
      <protection locked="0"/>
    </xf>
    <xf numFmtId="0" fontId="7" fillId="0" borderId="84" xfId="0" applyFont="1" applyBorder="1" applyAlignment="1" applyProtection="1">
      <alignment horizontal="center"/>
      <protection locked="0"/>
    </xf>
    <xf numFmtId="0" fontId="7" fillId="0" borderId="85" xfId="0" applyFont="1" applyBorder="1" applyAlignment="1" applyProtection="1">
      <alignment horizontal="center"/>
      <protection locked="0"/>
    </xf>
    <xf numFmtId="0" fontId="11" fillId="0" borderId="48" xfId="0" applyFont="1" applyBorder="1"/>
    <xf numFmtId="0" fontId="7" fillId="0" borderId="88" xfId="0" applyFont="1" applyBorder="1" applyAlignment="1" applyProtection="1">
      <alignment horizontal="center"/>
      <protection locked="0"/>
    </xf>
    <xf numFmtId="0" fontId="7" fillId="0" borderId="86" xfId="0" applyFont="1" applyBorder="1" applyAlignment="1" applyProtection="1">
      <alignment horizontal="center"/>
      <protection locked="0"/>
    </xf>
    <xf numFmtId="0" fontId="7" fillId="0" borderId="89" xfId="0" applyFont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7" fillId="0" borderId="78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79" xfId="0" applyFont="1" applyBorder="1"/>
    <xf numFmtId="0" fontId="7" fillId="0" borderId="7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0" xfId="0" applyFont="1" applyBorder="1" applyAlignment="1">
      <alignment horizontal="center"/>
    </xf>
    <xf numFmtId="20" fontId="8" fillId="0" borderId="56" xfId="0" applyNumberFormat="1" applyFont="1" applyBorder="1" applyAlignment="1">
      <alignment horizontal="center"/>
    </xf>
    <xf numFmtId="0" fontId="0" fillId="0" borderId="93" xfId="0" applyBorder="1"/>
    <xf numFmtId="0" fontId="0" fillId="0" borderId="92" xfId="0" applyBorder="1"/>
    <xf numFmtId="0" fontId="12" fillId="0" borderId="0" xfId="0" applyFont="1"/>
    <xf numFmtId="0" fontId="9" fillId="0" borderId="78" xfId="0" applyFont="1" applyBorder="1" applyAlignment="1" applyProtection="1">
      <alignment horizontal="center" vertical="center"/>
      <protection locked="0"/>
    </xf>
    <xf numFmtId="0" fontId="7" fillId="0" borderId="74" xfId="0" applyFont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15" fillId="6" borderId="5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94" xfId="0" applyNumberFormat="1" applyFont="1" applyBorder="1" applyAlignment="1">
      <alignment horizontal="center" vertical="center" wrapText="1"/>
    </xf>
    <xf numFmtId="164" fontId="7" fillId="0" borderId="94" xfId="0" applyNumberFormat="1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14" fillId="0" borderId="9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5" fillId="6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163">
        <f>Ders_Programı!A3</f>
        <v>46048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>Psikolojiye Giriş I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164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164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164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164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>**İletişim Psikolojisi**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164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164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164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164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164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164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>Sosyal Bilimler İçin İstatistik II</v>
      </c>
      <c r="Y12" s="63" t="str">
        <f>IF(ISERROR(B_1KAT!E12),IF(ERROR.TYPE(B_1KAT!E12)=7,"  ","  "),B_1KAT!E12)</f>
        <v>Sosyal Bilimler İçin İstatistik II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164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164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164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164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>Liderlik ve Kariyer Gelişimi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164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164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164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164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>Aile Terapisi Kuramları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164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165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163">
        <f>Ders_Programı!A25</f>
        <v>46049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>Davranışın Fizyolojik Temelleri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164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164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164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164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>Psikopatoloji I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164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164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>Sosyal Psikoloji I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164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164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164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164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>Psikoloji Uygulamalarında Etik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164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164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164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164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>Sosyolojiye Giriş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164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164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164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164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164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165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163">
        <f>Ders_Programı!A47</f>
        <v>46050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>1. Sınıflar (YDİ113)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164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164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164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164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164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164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>2. Sınıflar(YDİ213)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164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164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164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164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164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164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164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164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164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164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164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164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164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165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163">
        <f>Ders_Programı!A69</f>
        <v>46051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>Modern Psikoloji Tarihi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164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164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164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164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Kişilik Kuramları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164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164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>Gelişim Psikolojisi I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164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164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164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164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>Özel Eğitim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164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164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164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164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>Psikolojik Testler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164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164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164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164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164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165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163">
        <f>Ders_Programı!A91</f>
        <v>46052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>Bilişsel Psikoloji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164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164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164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164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>Gelişimsel Psikopatoloji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164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164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>Öğrenme Psikolojisi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164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164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164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164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>Klinik Psikolojide Güncel Tartışmalar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164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164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164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164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164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164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164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164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164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165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163">
        <f>Ders_Programı!A113</f>
        <v>46053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164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164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164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164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164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164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164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164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164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164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164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164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164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164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164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164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164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164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164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165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163">
        <f>Ders_Programı!A135</f>
        <v>46054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164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164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164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164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164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164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164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164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164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164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164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164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164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164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164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164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164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164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164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165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163">
        <f>Ders_Programı!A157</f>
        <v>46055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164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164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164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164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164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164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164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164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164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164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164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164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164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164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164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164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164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164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164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165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163">
        <f>Ders_Programı!A179</f>
        <v>46056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164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164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164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164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164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164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164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164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164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164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164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164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164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164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164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164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164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164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164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165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163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164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164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164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164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164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164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164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164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164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164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164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164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164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164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164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164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164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164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164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165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163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164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164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164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164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164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164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164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164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164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164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164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164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164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164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164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164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164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164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164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165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163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164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164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164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164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164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164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164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164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164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164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164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164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164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164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164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164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164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164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164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165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163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164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164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164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164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164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164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164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164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164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164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164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164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164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164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164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164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164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164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164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165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163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164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164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164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164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164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164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164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164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164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164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164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164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164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164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164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164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164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164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164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165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202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202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203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203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203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203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203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203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203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203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203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203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203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203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203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203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203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203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203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203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203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168"/>
      <c r="B1" s="169"/>
      <c r="C1" s="169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166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167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167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167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167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167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167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167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7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167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167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167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167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167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167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167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167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167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7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167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167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166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167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167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167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167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167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167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167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7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167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167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167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167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167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167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167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167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167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7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167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167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166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167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167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167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167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167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167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167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7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167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167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167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167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167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167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167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167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167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7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167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167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166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167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167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167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167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167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167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167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7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167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167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167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167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167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167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167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167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167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7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167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167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166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167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167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167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167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167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167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167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7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167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167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167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167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167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167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167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167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167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7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167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167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166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167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167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167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167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167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167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167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7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167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167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167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167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167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167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167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167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167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7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167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167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166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167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167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167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167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167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167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167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7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167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167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167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167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167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167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167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167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167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7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167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167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166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167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167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167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167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167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167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167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7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167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167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167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167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167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167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167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167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167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7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167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167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166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167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167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167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167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167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167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167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7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167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167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167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167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167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167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167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167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167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7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167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167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166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167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167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167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167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167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167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167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7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7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167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167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167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167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167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167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167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167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7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7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167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166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167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167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167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167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167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167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167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7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7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167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167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167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167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167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167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167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167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7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7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167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166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167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167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167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167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167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167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167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7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7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167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167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167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167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167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167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167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167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7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7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167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166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167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167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167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167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167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167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167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7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7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167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167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167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167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167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167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167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167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7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7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167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166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167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167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167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167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167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167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167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7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7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167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167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167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167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167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167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167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167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7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7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167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168"/>
      <c r="B1" s="169"/>
      <c r="C1" s="169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166">
        <f>Ders_Programı!A3</f>
        <v>46048</v>
      </c>
      <c r="B2" s="26">
        <v>1</v>
      </c>
      <c r="C2" s="28">
        <v>0.375</v>
      </c>
      <c r="D2" s="5" t="str">
        <f>HLOOKUP(D$1,program!$E2:$J3,2,FALSE)</f>
        <v>Psikolojiye Giriş I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>Psikolojiye Giriş I</v>
      </c>
      <c r="K2" s="5" t="str">
        <f>HLOOKUP(K$1,program!$E2:$J3,2,FALSE)</f>
        <v>Psikolojiye Giriş I</v>
      </c>
      <c r="L2" s="5" t="str">
        <f>HLOOKUP(L$1,program!$E2:$J3,2,FALSE)</f>
        <v>Psikolojiye Giriş I</v>
      </c>
      <c r="M2" s="5" t="str">
        <f>HLOOKUP(M$1,program!$E2:$J3,2,FALSE)</f>
        <v>Psikolojiye Giriş I</v>
      </c>
      <c r="N2" s="5" t="str">
        <f>HLOOKUP(N$1,program!$E2:$J3,2,FALSE)</f>
        <v>Psikolojiye Giriş I</v>
      </c>
      <c r="O2" s="5" t="str">
        <f>HLOOKUP(O$1,program!$E2:$J3,2,FALSE)</f>
        <v>Psikolojiye Giriş I</v>
      </c>
      <c r="P2" s="5" t="str">
        <f>HLOOKUP(P$1,program!$E2:$J3,2,FALSE)</f>
        <v>Psikolojiye Giriş I</v>
      </c>
      <c r="Q2" s="5" t="str">
        <f>HLOOKUP(Q$1,program!$E2:$J3,2,FALSE)</f>
        <v>Psikolojiye Giriş I</v>
      </c>
      <c r="R2" s="5" t="str">
        <f>HLOOKUP(R$1,program!$E2:$J3,2,FALSE)</f>
        <v>Psikolojiye Giriş I</v>
      </c>
      <c r="S2" s="5" t="str">
        <f>HLOOKUP(S$1,program!$E2:$J3,2,FALSE)</f>
        <v>Psikolojiye Giriş I</v>
      </c>
      <c r="T2" s="5" t="str">
        <f>HLOOKUP(T$1,program!$E2:$J3,2,FALSE)</f>
        <v>Psikolojiye Giriş I</v>
      </c>
      <c r="U2" s="5" t="str">
        <f>HLOOKUP(U$1,program!$E2:$J3,2,FALSE)</f>
        <v>Psikolojiye Giriş I</v>
      </c>
      <c r="V2" s="5" t="str">
        <f>HLOOKUP(V$1,program!$E2:$J3,2,FALSE)</f>
        <v>Psikolojiye Giriş I</v>
      </c>
      <c r="W2" s="5" t="str">
        <f>HLOOKUP(W$1,program!$E2:$J3,2,FALSE)</f>
        <v>Psikolojiye Giriş I</v>
      </c>
    </row>
    <row r="3" spans="1:23" ht="17" thickBot="1" x14ac:dyDescent="0.25">
      <c r="A3" s="167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167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167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167"/>
      <c r="B6" s="24">
        <v>3</v>
      </c>
      <c r="C6" s="29">
        <v>0.45833333333333331</v>
      </c>
      <c r="D6" s="5" t="str">
        <f>HLOOKUP(D$1,program!$E6:$J7,2,FALSE)</f>
        <v>**İletişim Psikolojisi**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**İletişim Psikolojisi**</v>
      </c>
      <c r="K6" s="5" t="str">
        <f>HLOOKUP(K$1,program!$E6:$J7,2,FALSE)</f>
        <v>**İletişim Psikolojisi**</v>
      </c>
      <c r="L6" s="5" t="str">
        <f>HLOOKUP(L$1,program!$E6:$J7,2,FALSE)</f>
        <v>**İletişim Psikolojisi**</v>
      </c>
      <c r="M6" s="5" t="str">
        <f>HLOOKUP(M$1,program!$E6:$J7,2,FALSE)</f>
        <v>**İletişim Psikolojisi**</v>
      </c>
      <c r="N6" s="5" t="str">
        <f>HLOOKUP(N$1,program!$E6:$J7,2,FALSE)</f>
        <v>**İletişim Psikolojisi**</v>
      </c>
      <c r="O6" s="5" t="str">
        <f>HLOOKUP(O$1,program!$E6:$J7,2,FALSE)</f>
        <v>**İletişim Psikolojisi**</v>
      </c>
      <c r="P6" s="5" t="str">
        <f>HLOOKUP(P$1,program!$E6:$J7,2,FALSE)</f>
        <v>**İletişim Psikolojisi**</v>
      </c>
      <c r="Q6" s="5" t="str">
        <f>HLOOKUP(Q$1,program!$E6:$J7,2,FALSE)</f>
        <v>**İletişim Psikolojisi**</v>
      </c>
      <c r="R6" s="5" t="str">
        <f>HLOOKUP(R$1,program!$E6:$J7,2,FALSE)</f>
        <v>**İletişim Psikolojisi**</v>
      </c>
      <c r="S6" s="5" t="str">
        <f>HLOOKUP(S$1,program!$E6:$J7,2,FALSE)</f>
        <v>**İletişim Psikolojisi**</v>
      </c>
      <c r="T6" s="5" t="str">
        <f>HLOOKUP(T$1,program!$E6:$J7,2,FALSE)</f>
        <v>**İletişim Psikolojisi**</v>
      </c>
      <c r="U6" s="5" t="str">
        <f>HLOOKUP(U$1,program!$E6:$J7,2,FALSE)</f>
        <v>**İletişim Psikolojisi**</v>
      </c>
      <c r="V6" s="5" t="str">
        <f>HLOOKUP(V$1,program!$E6:$J7,2,FALSE)</f>
        <v>**İletişim Psikolojisi**</v>
      </c>
      <c r="W6" s="5" t="str">
        <f>HLOOKUP(W$1,program!$E6:$J7,2,FALSE)</f>
        <v>**İletişim Psikolojisi**</v>
      </c>
    </row>
    <row r="7" spans="1:23" ht="17" thickBot="1" x14ac:dyDescent="0.25">
      <c r="A7" s="167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167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*Oyun Terapisi*</v>
      </c>
      <c r="K8" s="5" t="str">
        <f>HLOOKUP(K$1,program!$E8:$J9,2,FALSE)</f>
        <v>*Oyun Terapisi*</v>
      </c>
      <c r="L8" s="5" t="str">
        <f>HLOOKUP(L$1,program!$E8:$J9,2,FALSE)</f>
        <v>*Oyun Terapisi*</v>
      </c>
      <c r="M8" s="5" t="str">
        <f>HLOOKUP(M$1,program!$E8:$J9,2,FALSE)</f>
        <v>*Oyun Terapisi*</v>
      </c>
      <c r="N8" s="5" t="str">
        <f>HLOOKUP(N$1,program!$E8:$J9,2,FALSE)</f>
        <v>*Oyun Terapisi*</v>
      </c>
      <c r="O8" s="5" t="str">
        <f>HLOOKUP(O$1,program!$E8:$J9,2,FALSE)</f>
        <v>*Oyun Terapisi*</v>
      </c>
      <c r="P8" s="5" t="str">
        <f>HLOOKUP(P$1,program!$E8:$J9,2,FALSE)</f>
        <v>*Oyun Terapisi*</v>
      </c>
      <c r="Q8" s="5" t="str">
        <f>HLOOKUP(Q$1,program!$E8:$J9,2,FALSE)</f>
        <v>*Oyun Terapisi*</v>
      </c>
      <c r="R8" s="5" t="str">
        <f>HLOOKUP(R$1,program!$E8:$J9,2,FALSE)</f>
        <v>*Oyun Terapisi*</v>
      </c>
      <c r="S8" s="5" t="str">
        <f>HLOOKUP(S$1,program!$E8:$J9,2,FALSE)</f>
        <v>*Oyun Terapisi*</v>
      </c>
      <c r="T8" s="5" t="str">
        <f>HLOOKUP(T$1,program!$E8:$J9,2,FALSE)</f>
        <v>*Oyun Terapisi*</v>
      </c>
      <c r="U8" s="5" t="str">
        <f>HLOOKUP(U$1,program!$E8:$J9,2,FALSE)</f>
        <v>*Oyun Terapisi*</v>
      </c>
      <c r="V8" s="5" t="str">
        <f>HLOOKUP(V$1,program!$E8:$J9,2,FALSE)</f>
        <v>*Oyun Terapisi*</v>
      </c>
      <c r="W8" s="5" t="str">
        <f>HLOOKUP(W$1,program!$E8:$J9,2,FALSE)</f>
        <v>*Oyun Terapisi*</v>
      </c>
    </row>
    <row r="9" spans="1:23" ht="17" thickBot="1" x14ac:dyDescent="0.25">
      <c r="A9" s="167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7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167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167"/>
      <c r="B12" s="24">
        <v>6</v>
      </c>
      <c r="C12" s="30">
        <v>0.625</v>
      </c>
      <c r="D12" s="5" t="str">
        <f>HLOOKUP(D$1,program!$E12:$J13,2,FALSE)</f>
        <v>Sosyal Bilimler İçin İstatistik II</v>
      </c>
      <c r="E12" s="5" t="str">
        <f>HLOOKUP(E$1,program!$E12:$J13,2,FALSE)</f>
        <v>Sosyal Bilimler İçin İstatistik II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Sosyal Bilimler İçin İstatistik II</v>
      </c>
      <c r="K12" s="5" t="str">
        <f>HLOOKUP(K$1,program!$E12:$J13,2,FALSE)</f>
        <v>Sosyal Bilimler İçin İstatistik II</v>
      </c>
      <c r="L12" s="5" t="str">
        <f>HLOOKUP(L$1,program!$E12:$J13,2,FALSE)</f>
        <v>Sosyal Bilimler İçin İstatistik II</v>
      </c>
      <c r="M12" s="5" t="str">
        <f>HLOOKUP(M$1,program!$E12:$J13,2,FALSE)</f>
        <v>Sosyal Bilimler İçin İstatistik II</v>
      </c>
      <c r="N12" s="5" t="str">
        <f>HLOOKUP(N$1,program!$E12:$J13,2,FALSE)</f>
        <v>Sosyal Bilimler İçin İstatistik II</v>
      </c>
      <c r="O12" s="5" t="str">
        <f>HLOOKUP(O$1,program!$E12:$J13,2,FALSE)</f>
        <v>Sosyal Bilimler İçin İstatistik II</v>
      </c>
      <c r="P12" s="5" t="str">
        <f>HLOOKUP(P$1,program!$E12:$J13,2,FALSE)</f>
        <v>Sosyal Bilimler İçin İstatistik II</v>
      </c>
      <c r="Q12" s="5" t="str">
        <f>HLOOKUP(Q$1,program!$E12:$J13,2,FALSE)</f>
        <v>Sosyal Bilimler İçin İstatistik II</v>
      </c>
      <c r="R12" s="5" t="str">
        <f>HLOOKUP(R$1,program!$E12:$J13,2,FALSE)</f>
        <v>Sosyal Bilimler İçin İstatistik II</v>
      </c>
      <c r="S12" s="5" t="str">
        <f>HLOOKUP(S$1,program!$E12:$J13,2,FALSE)</f>
        <v>Sosyal Bilimler İçin İstatistik II</v>
      </c>
      <c r="T12" s="5" t="str">
        <f>HLOOKUP(T$1,program!$E12:$J13,2,FALSE)</f>
        <v>Sosyal Bilimler İçin İstatistik II</v>
      </c>
      <c r="U12" s="5" t="str">
        <f>HLOOKUP(U$1,program!$E12:$J13,2,FALSE)</f>
        <v>Sosyal Bilimler İçin İstatistik II</v>
      </c>
      <c r="V12" s="5" t="str">
        <f>HLOOKUP(V$1,program!$E12:$J13,2,FALSE)</f>
        <v>Sosyal Bilimler İçin İstatistik II</v>
      </c>
      <c r="W12" s="5" t="str">
        <f>HLOOKUP(W$1,program!$E12:$J13,2,FALSE)</f>
        <v>Sosyal Bilimler İçin İstatistik II</v>
      </c>
    </row>
    <row r="13" spans="1:23" ht="17" thickBot="1" x14ac:dyDescent="0.25">
      <c r="A13" s="167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167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167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167"/>
      <c r="B16" s="24">
        <v>8</v>
      </c>
      <c r="C16" s="30">
        <v>0.70833333333333337</v>
      </c>
      <c r="D16" s="5" t="str">
        <f>HLOOKUP(D$1,program!$E16:$J17,2,FALSE)</f>
        <v>Liderlik ve Kariyer Gelişimi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Liderlik ve Kariyer Gelişimi</v>
      </c>
      <c r="K16" s="5" t="str">
        <f>HLOOKUP(K$1,program!$E16:$J17,2,FALSE)</f>
        <v>Liderlik ve Kariyer Gelişimi</v>
      </c>
      <c r="L16" s="5" t="str">
        <f>HLOOKUP(L$1,program!$E16:$J17,2,FALSE)</f>
        <v>Liderlik ve Kariyer Gelişimi</v>
      </c>
      <c r="M16" s="5" t="str">
        <f>HLOOKUP(M$1,program!$E16:$J17,2,FALSE)</f>
        <v>Liderlik ve Kariyer Gelişimi</v>
      </c>
      <c r="N16" s="5" t="str">
        <f>HLOOKUP(N$1,program!$E16:$J17,2,FALSE)</f>
        <v>Liderlik ve Kariyer Gelişimi</v>
      </c>
      <c r="O16" s="5" t="str">
        <f>HLOOKUP(O$1,program!$E16:$J17,2,FALSE)</f>
        <v>Liderlik ve Kariyer Gelişimi</v>
      </c>
      <c r="P16" s="5" t="str">
        <f>HLOOKUP(P$1,program!$E16:$J17,2,FALSE)</f>
        <v>Liderlik ve Kariyer Gelişimi</v>
      </c>
      <c r="Q16" s="5" t="str">
        <f>HLOOKUP(Q$1,program!$E16:$J17,2,FALSE)</f>
        <v>Liderlik ve Kariyer Gelişimi</v>
      </c>
      <c r="R16" s="5" t="str">
        <f>HLOOKUP(R$1,program!$E16:$J17,2,FALSE)</f>
        <v>Liderlik ve Kariyer Gelişimi</v>
      </c>
      <c r="S16" s="5" t="str">
        <f>HLOOKUP(S$1,program!$E16:$J17,2,FALSE)</f>
        <v>Liderlik ve Kariyer Gelişimi</v>
      </c>
      <c r="T16" s="5" t="str">
        <f>HLOOKUP(T$1,program!$E16:$J17,2,FALSE)</f>
        <v>Liderlik ve Kariyer Gelişimi</v>
      </c>
      <c r="U16" s="5" t="str">
        <f>HLOOKUP(U$1,program!$E16:$J17,2,FALSE)</f>
        <v>Liderlik ve Kariyer Gelişimi</v>
      </c>
      <c r="V16" s="5" t="str">
        <f>HLOOKUP(V$1,program!$E16:$J17,2,FALSE)</f>
        <v>Liderlik ve Kariyer Gelişimi</v>
      </c>
      <c r="W16" s="5" t="str">
        <f>HLOOKUP(W$1,program!$E16:$J17,2,FALSE)</f>
        <v>Liderlik ve Kariyer Gelişimi</v>
      </c>
    </row>
    <row r="17" spans="1:23" ht="17" thickBot="1" x14ac:dyDescent="0.25">
      <c r="A17" s="167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167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167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7"/>
      <c r="B20" s="32">
        <v>10</v>
      </c>
      <c r="C20" s="33">
        <v>0.79166666666666663</v>
      </c>
      <c r="D20" s="5" t="str">
        <f>HLOOKUP(D$1,program!$E20:$J21,2,FALSE)</f>
        <v>Aile Terapisi Kuramları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>Aile Terapisi Kuramları</v>
      </c>
      <c r="K20" s="5" t="str">
        <f>HLOOKUP(K$1,program!$E20:$J21,2,FALSE)</f>
        <v>Aile Terapisi Kuramları</v>
      </c>
      <c r="L20" s="5" t="str">
        <f>HLOOKUP(L$1,program!$E20:$J21,2,FALSE)</f>
        <v>Aile Terapisi Kuramları</v>
      </c>
      <c r="M20" s="5" t="str">
        <f>HLOOKUP(M$1,program!$E20:$J21,2,FALSE)</f>
        <v>Aile Terapisi Kuramları</v>
      </c>
      <c r="N20" s="5" t="str">
        <f>HLOOKUP(N$1,program!$E20:$J21,2,FALSE)</f>
        <v>Aile Terapisi Kuramları</v>
      </c>
      <c r="O20" s="5" t="str">
        <f>HLOOKUP(O$1,program!$E20:$J21,2,FALSE)</f>
        <v>Aile Terapisi Kuramları</v>
      </c>
      <c r="P20" s="5" t="str">
        <f>HLOOKUP(P$1,program!$E20:$J21,2,FALSE)</f>
        <v>Aile Terapisi Kuramları</v>
      </c>
      <c r="Q20" s="5" t="str">
        <f>HLOOKUP(Q$1,program!$E20:$J21,2,FALSE)</f>
        <v>Aile Terapisi Kuramları</v>
      </c>
      <c r="R20" s="5" t="str">
        <f>HLOOKUP(R$1,program!$E20:$J21,2,FALSE)</f>
        <v>Aile Terapisi Kuramları</v>
      </c>
      <c r="S20" s="5" t="str">
        <f>HLOOKUP(S$1,program!$E20:$J21,2,FALSE)</f>
        <v>Aile Terapisi Kuramları</v>
      </c>
      <c r="T20" s="5" t="str">
        <f>HLOOKUP(T$1,program!$E20:$J21,2,FALSE)</f>
        <v>Aile Terapisi Kuramları</v>
      </c>
      <c r="U20" s="5" t="str">
        <f>HLOOKUP(U$1,program!$E20:$J21,2,FALSE)</f>
        <v>Aile Terapisi Kuramları</v>
      </c>
      <c r="V20" s="5" t="str">
        <f>HLOOKUP(V$1,program!$E20:$J21,2,FALSE)</f>
        <v>Aile Terapisi Kuramları</v>
      </c>
      <c r="W20" s="5" t="str">
        <f>HLOOKUP(W$1,program!$E20:$J21,2,FALSE)</f>
        <v>Aile Terapisi Kuramları</v>
      </c>
    </row>
    <row r="21" spans="1:23" ht="15.75" customHeight="1" thickBot="1" x14ac:dyDescent="0.25">
      <c r="A21" s="167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167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166">
        <f>Ders_Programı!A25</f>
        <v>46049</v>
      </c>
      <c r="B24" s="26">
        <v>1</v>
      </c>
      <c r="C24" s="28">
        <v>0.375</v>
      </c>
      <c r="D24" s="5" t="str">
        <f>HLOOKUP(D$1,program!$E24:$J25,2,FALSE)</f>
        <v>Davranışın Fizyolojik Temelleri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Davranışın Fizyolojik Temelleri</v>
      </c>
      <c r="K24" s="5" t="str">
        <f>HLOOKUP(K$1,program!$E24:$J25,2,FALSE)</f>
        <v>Davranışın Fizyolojik Temelleri</v>
      </c>
      <c r="L24" s="5" t="str">
        <f>HLOOKUP(L$1,program!$E24:$J25,2,FALSE)</f>
        <v>Davranışın Fizyolojik Temelleri</v>
      </c>
      <c r="M24" s="5" t="str">
        <f>HLOOKUP(M$1,program!$E24:$J25,2,FALSE)</f>
        <v>Davranışın Fizyolojik Temelleri</v>
      </c>
      <c r="N24" s="5" t="str">
        <f>HLOOKUP(N$1,program!$E24:$J25,2,FALSE)</f>
        <v>Davranışın Fizyolojik Temelleri</v>
      </c>
      <c r="O24" s="5" t="str">
        <f>HLOOKUP(O$1,program!$E24:$J25,2,FALSE)</f>
        <v>Davranışın Fizyolojik Temelleri</v>
      </c>
      <c r="P24" s="5" t="str">
        <f>HLOOKUP(P$1,program!$E24:$J25,2,FALSE)</f>
        <v>Davranışın Fizyolojik Temelleri</v>
      </c>
      <c r="Q24" s="5" t="str">
        <f>HLOOKUP(Q$1,program!$E24:$J25,2,FALSE)</f>
        <v>Davranışın Fizyolojik Temelleri</v>
      </c>
      <c r="R24" s="5" t="str">
        <f>HLOOKUP(R$1,program!$E24:$J25,2,FALSE)</f>
        <v>Davranışın Fizyolojik Temelleri</v>
      </c>
      <c r="S24" s="5" t="str">
        <f>HLOOKUP(S$1,program!$E24:$J25,2,FALSE)</f>
        <v>Davranışın Fizyolojik Temelleri</v>
      </c>
      <c r="T24" s="5" t="str">
        <f>HLOOKUP(T$1,program!$E24:$J25,2,FALSE)</f>
        <v>Davranışın Fizyolojik Temelleri</v>
      </c>
      <c r="U24" s="5" t="str">
        <f>HLOOKUP(U$1,program!$E24:$J25,2,FALSE)</f>
        <v>Davranışın Fizyolojik Temelleri</v>
      </c>
      <c r="V24" s="5" t="str">
        <f>HLOOKUP(V$1,program!$E24:$J25,2,FALSE)</f>
        <v>Davranışın Fizyolojik Temelleri</v>
      </c>
      <c r="W24" s="5" t="str">
        <f>HLOOKUP(W$1,program!$E24:$J25,2,FALSE)</f>
        <v>Davranışın Fizyolojik Temelleri</v>
      </c>
    </row>
    <row r="25" spans="1:23" ht="17" thickBot="1" x14ac:dyDescent="0.25">
      <c r="A25" s="167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167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167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167"/>
      <c r="B28" s="24">
        <v>3</v>
      </c>
      <c r="C28" s="29">
        <v>0.45833333333333331</v>
      </c>
      <c r="D28" s="5" t="str">
        <f>HLOOKUP(D$1,program!$E28:$J29,2,FALSE)</f>
        <v>Psikopatoloji I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Psikopatoloji I</v>
      </c>
      <c r="K28" s="5" t="str">
        <f>HLOOKUP(K$1,program!$E28:$J29,2,FALSE)</f>
        <v>Psikopatoloji I</v>
      </c>
      <c r="L28" s="5" t="str">
        <f>HLOOKUP(L$1,program!$E28:$J29,2,FALSE)</f>
        <v>Psikopatoloji I</v>
      </c>
      <c r="M28" s="5" t="str">
        <f>HLOOKUP(M$1,program!$E28:$J29,2,FALSE)</f>
        <v>Psikopatoloji I</v>
      </c>
      <c r="N28" s="5" t="str">
        <f>HLOOKUP(N$1,program!$E28:$J29,2,FALSE)</f>
        <v>Psikopatoloji I</v>
      </c>
      <c r="O28" s="5" t="str">
        <f>HLOOKUP(O$1,program!$E28:$J29,2,FALSE)</f>
        <v>Psikopatoloji I</v>
      </c>
      <c r="P28" s="5" t="str">
        <f>HLOOKUP(P$1,program!$E28:$J29,2,FALSE)</f>
        <v>Psikopatoloji I</v>
      </c>
      <c r="Q28" s="5" t="str">
        <f>HLOOKUP(Q$1,program!$E28:$J29,2,FALSE)</f>
        <v>Psikopatoloji I</v>
      </c>
      <c r="R28" s="5" t="str">
        <f>HLOOKUP(R$1,program!$E28:$J29,2,FALSE)</f>
        <v>Psikopatoloji I</v>
      </c>
      <c r="S28" s="5" t="str">
        <f>HLOOKUP(S$1,program!$E28:$J29,2,FALSE)</f>
        <v>Psikopatoloji I</v>
      </c>
      <c r="T28" s="5" t="str">
        <f>HLOOKUP(T$1,program!$E28:$J29,2,FALSE)</f>
        <v>Psikopatoloji I</v>
      </c>
      <c r="U28" s="5" t="str">
        <f>HLOOKUP(U$1,program!$E28:$J29,2,FALSE)</f>
        <v>Psikopatoloji I</v>
      </c>
      <c r="V28" s="5" t="str">
        <f>HLOOKUP(V$1,program!$E28:$J29,2,FALSE)</f>
        <v>Psikopatoloji I</v>
      </c>
      <c r="W28" s="5" t="str">
        <f>HLOOKUP(W$1,program!$E28:$J29,2,FALSE)</f>
        <v>Psikopatoloji I</v>
      </c>
    </row>
    <row r="29" spans="1:23" ht="17" thickBot="1" x14ac:dyDescent="0.25">
      <c r="A29" s="167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167"/>
      <c r="B30" s="24">
        <v>4</v>
      </c>
      <c r="C30" s="29">
        <v>0.54166666666666663</v>
      </c>
      <c r="D30" s="5" t="str">
        <f>HLOOKUP(D$1,program!$E30:$J31,2,FALSE)</f>
        <v>Sosyal Psikoloji I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Sosyal Psikoloji I</v>
      </c>
      <c r="K30" s="5" t="str">
        <f>HLOOKUP(K$1,program!$E30:$J31,2,FALSE)</f>
        <v>Sosyal Psikoloji I</v>
      </c>
      <c r="L30" s="5" t="str">
        <f>HLOOKUP(L$1,program!$E30:$J31,2,FALSE)</f>
        <v>Sosyal Psikoloji I</v>
      </c>
      <c r="M30" s="5" t="str">
        <f>HLOOKUP(M$1,program!$E30:$J31,2,FALSE)</f>
        <v>Sosyal Psikoloji I</v>
      </c>
      <c r="N30" s="5" t="str">
        <f>HLOOKUP(N$1,program!$E30:$J31,2,FALSE)</f>
        <v>Sosyal Psikoloji I</v>
      </c>
      <c r="O30" s="5" t="str">
        <f>HLOOKUP(O$1,program!$E30:$J31,2,FALSE)</f>
        <v>Sosyal Psikoloji I</v>
      </c>
      <c r="P30" s="5" t="str">
        <f>HLOOKUP(P$1,program!$E30:$J31,2,FALSE)</f>
        <v>Sosyal Psikoloji I</v>
      </c>
      <c r="Q30" s="5" t="str">
        <f>HLOOKUP(Q$1,program!$E30:$J31,2,FALSE)</f>
        <v>Sosyal Psikoloji I</v>
      </c>
      <c r="R30" s="5" t="str">
        <f>HLOOKUP(R$1,program!$E30:$J31,2,FALSE)</f>
        <v>Sosyal Psikoloji I</v>
      </c>
      <c r="S30" s="5" t="str">
        <f>HLOOKUP(S$1,program!$E30:$J31,2,FALSE)</f>
        <v>Sosyal Psikoloji I</v>
      </c>
      <c r="T30" s="5" t="str">
        <f>HLOOKUP(T$1,program!$E30:$J31,2,FALSE)</f>
        <v>Sosyal Psikoloji I</v>
      </c>
      <c r="U30" s="5" t="str">
        <f>HLOOKUP(U$1,program!$E30:$J31,2,FALSE)</f>
        <v>Sosyal Psikoloji I</v>
      </c>
      <c r="V30" s="5" t="str">
        <f>HLOOKUP(V$1,program!$E30:$J31,2,FALSE)</f>
        <v>Sosyal Psikoloji I</v>
      </c>
      <c r="W30" s="5" t="str">
        <f>HLOOKUP(W$1,program!$E30:$J31,2,FALSE)</f>
        <v>Sosyal Psikoloji I</v>
      </c>
    </row>
    <row r="31" spans="1:23" ht="17" thickBot="1" x14ac:dyDescent="0.25">
      <c r="A31" s="167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7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167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167"/>
      <c r="B34" s="24">
        <v>6</v>
      </c>
      <c r="C34" s="30">
        <v>0.625</v>
      </c>
      <c r="D34" s="5" t="str">
        <f>HLOOKUP(D$1,program!$E34:$J35,2,FALSE)</f>
        <v>Psikoloji Uygulamalarında Etik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Psikoloji Uygulamalarında Etik</v>
      </c>
      <c r="K34" s="5" t="str">
        <f>HLOOKUP(K$1,program!$E34:$J35,2,FALSE)</f>
        <v>Psikoloji Uygulamalarında Etik</v>
      </c>
      <c r="L34" s="5" t="str">
        <f>HLOOKUP(L$1,program!$E34:$J35,2,FALSE)</f>
        <v>Psikoloji Uygulamalarında Etik</v>
      </c>
      <c r="M34" s="5" t="str">
        <f>HLOOKUP(M$1,program!$E34:$J35,2,FALSE)</f>
        <v>Psikoloji Uygulamalarında Etik</v>
      </c>
      <c r="N34" s="5" t="str">
        <f>HLOOKUP(N$1,program!$E34:$J35,2,FALSE)</f>
        <v>Psikoloji Uygulamalarında Etik</v>
      </c>
      <c r="O34" s="5" t="str">
        <f>HLOOKUP(O$1,program!$E34:$J35,2,FALSE)</f>
        <v>Psikoloji Uygulamalarında Etik</v>
      </c>
      <c r="P34" s="5" t="str">
        <f>HLOOKUP(P$1,program!$E34:$J35,2,FALSE)</f>
        <v>Psikoloji Uygulamalarında Etik</v>
      </c>
      <c r="Q34" s="5" t="str">
        <f>HLOOKUP(Q$1,program!$E34:$J35,2,FALSE)</f>
        <v>Psikoloji Uygulamalarında Etik</v>
      </c>
      <c r="R34" s="5" t="str">
        <f>HLOOKUP(R$1,program!$E34:$J35,2,FALSE)</f>
        <v>Psikoloji Uygulamalarında Etik</v>
      </c>
      <c r="S34" s="5" t="str">
        <f>HLOOKUP(S$1,program!$E34:$J35,2,FALSE)</f>
        <v>Psikoloji Uygulamalarında Etik</v>
      </c>
      <c r="T34" s="5" t="str">
        <f>HLOOKUP(T$1,program!$E34:$J35,2,FALSE)</f>
        <v>Psikoloji Uygulamalarında Etik</v>
      </c>
      <c r="U34" s="5" t="str">
        <f>HLOOKUP(U$1,program!$E34:$J35,2,FALSE)</f>
        <v>Psikoloji Uygulamalarında Etik</v>
      </c>
      <c r="V34" s="5" t="str">
        <f>HLOOKUP(V$1,program!$E34:$J35,2,FALSE)</f>
        <v>Psikoloji Uygulamalarında Etik</v>
      </c>
      <c r="W34" s="5" t="str">
        <f>HLOOKUP(W$1,program!$E34:$J35,2,FALSE)</f>
        <v>Psikoloji Uygulamalarında Etik</v>
      </c>
    </row>
    <row r="35" spans="1:23" ht="17" thickBot="1" x14ac:dyDescent="0.25">
      <c r="A35" s="167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167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167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167"/>
      <c r="B38" s="24">
        <v>8</v>
      </c>
      <c r="C38" s="30">
        <v>0.70833333333333337</v>
      </c>
      <c r="D38" s="5" t="str">
        <f>HLOOKUP(D$1,program!$E38:$J39,2,FALSE)</f>
        <v>Sosyolojiye Giriş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>Sosyolojiye Giriş</v>
      </c>
      <c r="K38" s="5" t="str">
        <f>HLOOKUP(K$1,program!$E38:$J39,2,FALSE)</f>
        <v>Sosyolojiye Giriş</v>
      </c>
      <c r="L38" s="5" t="str">
        <f>HLOOKUP(L$1,program!$E38:$J39,2,FALSE)</f>
        <v>Sosyolojiye Giriş</v>
      </c>
      <c r="M38" s="5" t="str">
        <f>HLOOKUP(M$1,program!$E38:$J39,2,FALSE)</f>
        <v>Sosyolojiye Giriş</v>
      </c>
      <c r="N38" s="5" t="str">
        <f>HLOOKUP(N$1,program!$E38:$J39,2,FALSE)</f>
        <v>Sosyolojiye Giriş</v>
      </c>
      <c r="O38" s="5" t="str">
        <f>HLOOKUP(O$1,program!$E38:$J39,2,FALSE)</f>
        <v>Sosyolojiye Giriş</v>
      </c>
      <c r="P38" s="5" t="str">
        <f>HLOOKUP(P$1,program!$E38:$J39,2,FALSE)</f>
        <v>Sosyolojiye Giriş</v>
      </c>
      <c r="Q38" s="5" t="str">
        <f>HLOOKUP(Q$1,program!$E38:$J39,2,FALSE)</f>
        <v>Sosyolojiye Giriş</v>
      </c>
      <c r="R38" s="5" t="str">
        <f>HLOOKUP(R$1,program!$E38:$J39,2,FALSE)</f>
        <v>Sosyolojiye Giriş</v>
      </c>
      <c r="S38" s="5" t="str">
        <f>HLOOKUP(S$1,program!$E38:$J39,2,FALSE)</f>
        <v>Sosyolojiye Giriş</v>
      </c>
      <c r="T38" s="5" t="str">
        <f>HLOOKUP(T$1,program!$E38:$J39,2,FALSE)</f>
        <v>Sosyolojiye Giriş</v>
      </c>
      <c r="U38" s="5" t="str">
        <f>HLOOKUP(U$1,program!$E38:$J39,2,FALSE)</f>
        <v>Sosyolojiye Giriş</v>
      </c>
      <c r="V38" s="5" t="str">
        <f>HLOOKUP(V$1,program!$E38:$J39,2,FALSE)</f>
        <v>Sosyolojiye Giriş</v>
      </c>
      <c r="W38" s="5" t="str">
        <f>HLOOKUP(W$1,program!$E38:$J39,2,FALSE)</f>
        <v>Sosyolojiye Giriş</v>
      </c>
    </row>
    <row r="39" spans="1:23" ht="17" thickBot="1" x14ac:dyDescent="0.25">
      <c r="A39" s="167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167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167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7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167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167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166">
        <f>Ders_Programı!A47</f>
        <v>46050</v>
      </c>
      <c r="B46" s="26">
        <v>1</v>
      </c>
      <c r="C46" s="28">
        <v>0.375</v>
      </c>
      <c r="D46" s="5" t="str">
        <f>HLOOKUP(D$1,program!$E46:$J47,2,FALSE)</f>
        <v>1. Sınıflar (YDİ113)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 Sınıflar (YDİ113)</v>
      </c>
      <c r="K46" s="5" t="str">
        <f>HLOOKUP(K$1,program!$E46:$J47,2,FALSE)</f>
        <v>1. Sınıflar (YDİ113)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167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167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167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167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167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167"/>
      <c r="B52" s="24">
        <v>4</v>
      </c>
      <c r="C52" s="29">
        <v>0.54166666666666663</v>
      </c>
      <c r="D52" s="5" t="str">
        <f>HLOOKUP(D$1,program!$E52:$J53,2,FALSE)</f>
        <v>2. Sınıflar(YDİ213)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2. Sınıflar(YDİ213)</v>
      </c>
      <c r="K52" s="5" t="str">
        <f>HLOOKUP(K$1,program!$E52:$J53,2,FALSE)</f>
        <v>2. Sınıflar(YDİ213)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167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7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167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167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SSD</v>
      </c>
      <c r="K56" s="5" t="str">
        <f>HLOOKUP(K$1,program!$E56:$J57,2,FALSE)</f>
        <v>SSD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167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167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167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167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SSD</v>
      </c>
      <c r="K60" s="5" t="str">
        <f>HLOOKUP(K$1,program!$E60:$J61,2,FALSE)</f>
        <v>SSD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167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167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167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7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>Araştırma Yöntemleri I</v>
      </c>
      <c r="K64" s="5" t="str">
        <f>HLOOKUP(K$1,program!$E64:$J65,2,FALSE)</f>
        <v>Araştırma Yöntemleri I</v>
      </c>
      <c r="L64" s="5" t="str">
        <f>HLOOKUP(L$1,program!$E64:$J65,2,FALSE)</f>
        <v>Araştırma Yöntemleri I</v>
      </c>
      <c r="M64" s="5" t="str">
        <f>HLOOKUP(M$1,program!$E64:$J65,2,FALSE)</f>
        <v>Araştırma Yöntemleri I</v>
      </c>
      <c r="N64" s="5" t="str">
        <f>HLOOKUP(N$1,program!$E64:$J65,2,FALSE)</f>
        <v>Araştırma Yöntemleri I</v>
      </c>
      <c r="O64" s="5" t="str">
        <f>HLOOKUP(O$1,program!$E64:$J65,2,FALSE)</f>
        <v>Araştırma Yöntemleri I</v>
      </c>
      <c r="P64" s="5" t="str">
        <f>HLOOKUP(P$1,program!$E64:$J65,2,FALSE)</f>
        <v>Araştırma Yöntemleri I</v>
      </c>
      <c r="Q64" s="5" t="str">
        <f>HLOOKUP(Q$1,program!$E64:$J65,2,FALSE)</f>
        <v>Araştırma Yöntemleri I</v>
      </c>
      <c r="R64" s="5" t="str">
        <f>HLOOKUP(R$1,program!$E64:$J65,2,FALSE)</f>
        <v>Araştırma Yöntemleri I</v>
      </c>
      <c r="S64" s="5" t="str">
        <f>HLOOKUP(S$1,program!$E64:$J65,2,FALSE)</f>
        <v>Araştırma Yöntemleri I</v>
      </c>
      <c r="T64" s="5" t="str">
        <f>HLOOKUP(T$1,program!$E64:$J65,2,FALSE)</f>
        <v>Araştırma Yöntemleri I</v>
      </c>
      <c r="U64" s="5" t="str">
        <f>HLOOKUP(U$1,program!$E64:$J65,2,FALSE)</f>
        <v>Araştırma Yöntemleri I</v>
      </c>
      <c r="V64" s="5" t="str">
        <f>HLOOKUP(V$1,program!$E64:$J65,2,FALSE)</f>
        <v>Araştırma Yöntemleri I</v>
      </c>
      <c r="W64" s="5" t="str">
        <f>HLOOKUP(W$1,program!$E64:$J65,2,FALSE)</f>
        <v>Araştırma Yöntemleri I</v>
      </c>
    </row>
    <row r="65" spans="1:23" ht="15.75" customHeight="1" thickBot="1" x14ac:dyDescent="0.25">
      <c r="A65" s="167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167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166">
        <f>Ders_Programı!A69</f>
        <v>46051</v>
      </c>
      <c r="B68" s="26">
        <v>1</v>
      </c>
      <c r="C68" s="28">
        <v>0.375</v>
      </c>
      <c r="D68" s="5" t="str">
        <f>HLOOKUP(D$1,program!$E68:$J69,2,FALSE)</f>
        <v>Modern Psikoloji Tarihi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Modern Psikoloji Tarihi</v>
      </c>
      <c r="K68" s="5" t="str">
        <f>HLOOKUP(K$1,program!$E68:$J69,2,FALSE)</f>
        <v>Modern Psikoloji Tarihi</v>
      </c>
      <c r="L68" s="5" t="str">
        <f>HLOOKUP(L$1,program!$E68:$J69,2,FALSE)</f>
        <v>Modern Psikoloji Tarihi</v>
      </c>
      <c r="M68" s="5" t="str">
        <f>HLOOKUP(M$1,program!$E68:$J69,2,FALSE)</f>
        <v>Modern Psikoloji Tarihi</v>
      </c>
      <c r="N68" s="5" t="str">
        <f>HLOOKUP(N$1,program!$E68:$J69,2,FALSE)</f>
        <v>Modern Psikoloji Tarihi</v>
      </c>
      <c r="O68" s="5" t="str">
        <f>HLOOKUP(O$1,program!$E68:$J69,2,FALSE)</f>
        <v>Modern Psikoloji Tarihi</v>
      </c>
      <c r="P68" s="5" t="str">
        <f>HLOOKUP(P$1,program!$E68:$J69,2,FALSE)</f>
        <v>Modern Psikoloji Tarihi</v>
      </c>
      <c r="Q68" s="5" t="str">
        <f>HLOOKUP(Q$1,program!$E68:$J69,2,FALSE)</f>
        <v>Modern Psikoloji Tarihi</v>
      </c>
      <c r="R68" s="5" t="str">
        <f>HLOOKUP(R$1,program!$E68:$J69,2,FALSE)</f>
        <v>Modern Psikoloji Tarihi</v>
      </c>
      <c r="S68" s="5" t="str">
        <f>HLOOKUP(S$1,program!$E68:$J69,2,FALSE)</f>
        <v>Modern Psikoloji Tarihi</v>
      </c>
      <c r="T68" s="5" t="str">
        <f>HLOOKUP(T$1,program!$E68:$J69,2,FALSE)</f>
        <v>Modern Psikoloji Tarihi</v>
      </c>
      <c r="U68" s="5" t="str">
        <f>HLOOKUP(U$1,program!$E68:$J69,2,FALSE)</f>
        <v>Modern Psikoloji Tarihi</v>
      </c>
      <c r="V68" s="5" t="str">
        <f>HLOOKUP(V$1,program!$E68:$J69,2,FALSE)</f>
        <v>Modern Psikoloji Tarihi</v>
      </c>
      <c r="W68" s="5" t="str">
        <f>HLOOKUP(W$1,program!$E68:$J69,2,FALSE)</f>
        <v>Modern Psikoloji Tarihi</v>
      </c>
    </row>
    <row r="69" spans="1:23" ht="17" thickBot="1" x14ac:dyDescent="0.25">
      <c r="A69" s="167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167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167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167"/>
      <c r="B72" s="24">
        <v>3</v>
      </c>
      <c r="C72" s="29">
        <v>0.45833333333333331</v>
      </c>
      <c r="D72" s="5" t="str">
        <f>HLOOKUP(D$1,program!$E72:$J73,2,FALSE)</f>
        <v xml:space="preserve">Kişilik Kuramları 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 xml:space="preserve">Kişilik Kuramları </v>
      </c>
      <c r="K72" s="5" t="str">
        <f>HLOOKUP(K$1,program!$E72:$J73,2,FALSE)</f>
        <v xml:space="preserve">Kişilik Kuramları </v>
      </c>
      <c r="L72" s="5" t="str">
        <f>HLOOKUP(L$1,program!$E72:$J73,2,FALSE)</f>
        <v xml:space="preserve">Kişilik Kuramları </v>
      </c>
      <c r="M72" s="5" t="str">
        <f>HLOOKUP(M$1,program!$E72:$J73,2,FALSE)</f>
        <v xml:space="preserve">Kişilik Kuramları </v>
      </c>
      <c r="N72" s="5" t="str">
        <f>HLOOKUP(N$1,program!$E72:$J73,2,FALSE)</f>
        <v xml:space="preserve">Kişilik Kuramları </v>
      </c>
      <c r="O72" s="5" t="str">
        <f>HLOOKUP(O$1,program!$E72:$J73,2,FALSE)</f>
        <v xml:space="preserve">Kişilik Kuramları </v>
      </c>
      <c r="P72" s="5" t="str">
        <f>HLOOKUP(P$1,program!$E72:$J73,2,FALSE)</f>
        <v xml:space="preserve">Kişilik Kuramları </v>
      </c>
      <c r="Q72" s="5" t="str">
        <f>HLOOKUP(Q$1,program!$E72:$J73,2,FALSE)</f>
        <v xml:space="preserve">Kişilik Kuramları </v>
      </c>
      <c r="R72" s="5" t="str">
        <f>HLOOKUP(R$1,program!$E72:$J73,2,FALSE)</f>
        <v xml:space="preserve">Kişilik Kuramları </v>
      </c>
      <c r="S72" s="5" t="str">
        <f>HLOOKUP(S$1,program!$E72:$J73,2,FALSE)</f>
        <v xml:space="preserve">Kişilik Kuramları </v>
      </c>
      <c r="T72" s="5" t="str">
        <f>HLOOKUP(T$1,program!$E72:$J73,2,FALSE)</f>
        <v xml:space="preserve">Kişilik Kuramları </v>
      </c>
      <c r="U72" s="5" t="str">
        <f>HLOOKUP(U$1,program!$E72:$J73,2,FALSE)</f>
        <v xml:space="preserve">Kişilik Kuramları </v>
      </c>
      <c r="V72" s="5" t="str">
        <f>HLOOKUP(V$1,program!$E72:$J73,2,FALSE)</f>
        <v xml:space="preserve">Kişilik Kuramları </v>
      </c>
      <c r="W72" s="5" t="str">
        <f>HLOOKUP(W$1,program!$E72:$J73,2,FALSE)</f>
        <v xml:space="preserve">Kişilik Kuramları </v>
      </c>
    </row>
    <row r="73" spans="1:23" ht="17" thickBot="1" x14ac:dyDescent="0.25">
      <c r="A73" s="167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167"/>
      <c r="B74" s="24">
        <v>4</v>
      </c>
      <c r="C74" s="29">
        <v>0.54166666666666663</v>
      </c>
      <c r="D74" s="5" t="str">
        <f>HLOOKUP(D$1,program!$E74:$J75,2,FALSE)</f>
        <v>Gelişim Psikolojisi I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Gelişim Psikolojisi I</v>
      </c>
      <c r="K74" s="5" t="str">
        <f>HLOOKUP(K$1,program!$E74:$J75,2,FALSE)</f>
        <v>Gelişim Psikolojisi I</v>
      </c>
      <c r="L74" s="5" t="str">
        <f>HLOOKUP(L$1,program!$E74:$J75,2,FALSE)</f>
        <v>Gelişim Psikolojisi I</v>
      </c>
      <c r="M74" s="5" t="str">
        <f>HLOOKUP(M$1,program!$E74:$J75,2,FALSE)</f>
        <v>Gelişim Psikolojisi I</v>
      </c>
      <c r="N74" s="5" t="str">
        <f>HLOOKUP(N$1,program!$E74:$J75,2,FALSE)</f>
        <v>Gelişim Psikolojisi I</v>
      </c>
      <c r="O74" s="5" t="str">
        <f>HLOOKUP(O$1,program!$E74:$J75,2,FALSE)</f>
        <v>Gelişim Psikolojisi I</v>
      </c>
      <c r="P74" s="5" t="str">
        <f>HLOOKUP(P$1,program!$E74:$J75,2,FALSE)</f>
        <v>Gelişim Psikolojisi I</v>
      </c>
      <c r="Q74" s="5" t="str">
        <f>HLOOKUP(Q$1,program!$E74:$J75,2,FALSE)</f>
        <v>Gelişim Psikolojisi I</v>
      </c>
      <c r="R74" s="5" t="str">
        <f>HLOOKUP(R$1,program!$E74:$J75,2,FALSE)</f>
        <v>Gelişim Psikolojisi I</v>
      </c>
      <c r="S74" s="5" t="str">
        <f>HLOOKUP(S$1,program!$E74:$J75,2,FALSE)</f>
        <v>Gelişim Psikolojisi I</v>
      </c>
      <c r="T74" s="5" t="str">
        <f>HLOOKUP(T$1,program!$E74:$J75,2,FALSE)</f>
        <v>Gelişim Psikolojisi I</v>
      </c>
      <c r="U74" s="5" t="str">
        <f>HLOOKUP(U$1,program!$E74:$J75,2,FALSE)</f>
        <v>Gelişim Psikolojisi I</v>
      </c>
      <c r="V74" s="5" t="str">
        <f>HLOOKUP(V$1,program!$E74:$J75,2,FALSE)</f>
        <v>Gelişim Psikolojisi I</v>
      </c>
      <c r="W74" s="5" t="str">
        <f>HLOOKUP(W$1,program!$E74:$J75,2,FALSE)</f>
        <v>Gelişim Psikolojisi I</v>
      </c>
    </row>
    <row r="75" spans="1:23" ht="17" thickBot="1" x14ac:dyDescent="0.25">
      <c r="A75" s="167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7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167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167"/>
      <c r="B78" s="24">
        <v>6</v>
      </c>
      <c r="C78" s="30">
        <v>0.625</v>
      </c>
      <c r="D78" s="5" t="str">
        <f>HLOOKUP(D$1,program!$E78:$J79,2,FALSE)</f>
        <v>Özel Eğitim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Özel Eğitim</v>
      </c>
      <c r="K78" s="5" t="str">
        <f>HLOOKUP(K$1,program!$E78:$J79,2,FALSE)</f>
        <v>Özel Eğitim</v>
      </c>
      <c r="L78" s="5" t="str">
        <f>HLOOKUP(L$1,program!$E78:$J79,2,FALSE)</f>
        <v>Özel Eğitim</v>
      </c>
      <c r="M78" s="5" t="str">
        <f>HLOOKUP(M$1,program!$E78:$J79,2,FALSE)</f>
        <v>Özel Eğitim</v>
      </c>
      <c r="N78" s="5" t="str">
        <f>HLOOKUP(N$1,program!$E78:$J79,2,FALSE)</f>
        <v>Özel Eğitim</v>
      </c>
      <c r="O78" s="5" t="str">
        <f>HLOOKUP(O$1,program!$E78:$J79,2,FALSE)</f>
        <v>Özel Eğitim</v>
      </c>
      <c r="P78" s="5" t="str">
        <f>HLOOKUP(P$1,program!$E78:$J79,2,FALSE)</f>
        <v>Özel Eğitim</v>
      </c>
      <c r="Q78" s="5" t="str">
        <f>HLOOKUP(Q$1,program!$E78:$J79,2,FALSE)</f>
        <v>Özel Eğitim</v>
      </c>
      <c r="R78" s="5" t="str">
        <f>HLOOKUP(R$1,program!$E78:$J79,2,FALSE)</f>
        <v>Özel Eğitim</v>
      </c>
      <c r="S78" s="5" t="str">
        <f>HLOOKUP(S$1,program!$E78:$J79,2,FALSE)</f>
        <v>Özel Eğitim</v>
      </c>
      <c r="T78" s="5" t="str">
        <f>HLOOKUP(T$1,program!$E78:$J79,2,FALSE)</f>
        <v>Özel Eğitim</v>
      </c>
      <c r="U78" s="5" t="str">
        <f>HLOOKUP(U$1,program!$E78:$J79,2,FALSE)</f>
        <v>Özel Eğitim</v>
      </c>
      <c r="V78" s="5" t="str">
        <f>HLOOKUP(V$1,program!$E78:$J79,2,FALSE)</f>
        <v>Özel Eğitim</v>
      </c>
      <c r="W78" s="5" t="str">
        <f>HLOOKUP(W$1,program!$E78:$J79,2,FALSE)</f>
        <v>Özel Eğitim</v>
      </c>
    </row>
    <row r="79" spans="1:23" ht="17" thickBot="1" x14ac:dyDescent="0.25">
      <c r="A79" s="167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167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167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167"/>
      <c r="B82" s="24">
        <v>8</v>
      </c>
      <c r="C82" s="30">
        <v>0.70833333333333337</v>
      </c>
      <c r="D82" s="5" t="str">
        <f>HLOOKUP(D$1,program!$E82:$J83,2,FALSE)</f>
        <v>Psikolojik Testler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Psikolojik Testler</v>
      </c>
      <c r="K82" s="5" t="str">
        <f>HLOOKUP(K$1,program!$E82:$J83,2,FALSE)</f>
        <v>Psikolojik Testler</v>
      </c>
      <c r="L82" s="5" t="str">
        <f>HLOOKUP(L$1,program!$E82:$J83,2,FALSE)</f>
        <v>Psikolojik Testler</v>
      </c>
      <c r="M82" s="5" t="str">
        <f>HLOOKUP(M$1,program!$E82:$J83,2,FALSE)</f>
        <v>Psikolojik Testler</v>
      </c>
      <c r="N82" s="5" t="str">
        <f>HLOOKUP(N$1,program!$E82:$J83,2,FALSE)</f>
        <v>Psikolojik Testler</v>
      </c>
      <c r="O82" s="5" t="str">
        <f>HLOOKUP(O$1,program!$E82:$J83,2,FALSE)</f>
        <v>Psikolojik Testler</v>
      </c>
      <c r="P82" s="5" t="str">
        <f>HLOOKUP(P$1,program!$E82:$J83,2,FALSE)</f>
        <v>Psikolojik Testler</v>
      </c>
      <c r="Q82" s="5" t="str">
        <f>HLOOKUP(Q$1,program!$E82:$J83,2,FALSE)</f>
        <v>Psikolojik Testler</v>
      </c>
      <c r="R82" s="5" t="str">
        <f>HLOOKUP(R$1,program!$E82:$J83,2,FALSE)</f>
        <v>Psikolojik Testler</v>
      </c>
      <c r="S82" s="5" t="str">
        <f>HLOOKUP(S$1,program!$E82:$J83,2,FALSE)</f>
        <v>Psikolojik Testler</v>
      </c>
      <c r="T82" s="5" t="str">
        <f>HLOOKUP(T$1,program!$E82:$J83,2,FALSE)</f>
        <v>Psikolojik Testler</v>
      </c>
      <c r="U82" s="5" t="str">
        <f>HLOOKUP(U$1,program!$E82:$J83,2,FALSE)</f>
        <v>Psikolojik Testler</v>
      </c>
      <c r="V82" s="5" t="str">
        <f>HLOOKUP(V$1,program!$E82:$J83,2,FALSE)</f>
        <v>Psikolojik Testler</v>
      </c>
      <c r="W82" s="5" t="str">
        <f>HLOOKUP(W$1,program!$E82:$J83,2,FALSE)</f>
        <v>Psikolojik Testler</v>
      </c>
    </row>
    <row r="83" spans="1:23" ht="17" thickBot="1" x14ac:dyDescent="0.25">
      <c r="A83" s="167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167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167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7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167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167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166">
        <f>Ders_Programı!A91</f>
        <v>46052</v>
      </c>
      <c r="B90" s="26">
        <v>1</v>
      </c>
      <c r="C90" s="28">
        <v>0.375</v>
      </c>
      <c r="D90" s="5" t="str">
        <f>HLOOKUP(D$1,program!$E90:$J91,2,FALSE)</f>
        <v>Bilişsel Psikoloji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Bilişsel Psikoloji</v>
      </c>
      <c r="K90" s="5" t="str">
        <f>HLOOKUP(K$1,program!$E90:$J91,2,FALSE)</f>
        <v>Bilişsel Psikoloji</v>
      </c>
      <c r="L90" s="5" t="str">
        <f>HLOOKUP(L$1,program!$E90:$J91,2,FALSE)</f>
        <v>Bilişsel Psikoloji</v>
      </c>
      <c r="M90" s="5" t="str">
        <f>HLOOKUP(M$1,program!$E90:$J91,2,FALSE)</f>
        <v>Bilişsel Psikoloji</v>
      </c>
      <c r="N90" s="5" t="str">
        <f>HLOOKUP(N$1,program!$E90:$J91,2,FALSE)</f>
        <v>Bilişsel Psikoloji</v>
      </c>
      <c r="O90" s="5" t="str">
        <f>HLOOKUP(O$1,program!$E90:$J91,2,FALSE)</f>
        <v>Bilişsel Psikoloji</v>
      </c>
      <c r="P90" s="5" t="str">
        <f>HLOOKUP(P$1,program!$E90:$J91,2,FALSE)</f>
        <v>Bilişsel Psikoloji</v>
      </c>
      <c r="Q90" s="5" t="str">
        <f>HLOOKUP(Q$1,program!$E90:$J91,2,FALSE)</f>
        <v>Bilişsel Psikoloji</v>
      </c>
      <c r="R90" s="5" t="str">
        <f>HLOOKUP(R$1,program!$E90:$J91,2,FALSE)</f>
        <v>Bilişsel Psikoloji</v>
      </c>
      <c r="S90" s="5" t="str">
        <f>HLOOKUP(S$1,program!$E90:$J91,2,FALSE)</f>
        <v>Bilişsel Psikoloji</v>
      </c>
      <c r="T90" s="5" t="str">
        <f>HLOOKUP(T$1,program!$E90:$J91,2,FALSE)</f>
        <v>Bilişsel Psikoloji</v>
      </c>
      <c r="U90" s="5" t="str">
        <f>HLOOKUP(U$1,program!$E90:$J91,2,FALSE)</f>
        <v>Bilişsel Psikoloji</v>
      </c>
      <c r="V90" s="5" t="str">
        <f>HLOOKUP(V$1,program!$E90:$J91,2,FALSE)</f>
        <v>Bilişsel Psikoloji</v>
      </c>
      <c r="W90" s="5" t="str">
        <f>HLOOKUP(W$1,program!$E90:$J91,2,FALSE)</f>
        <v>Bilişsel Psikoloji</v>
      </c>
    </row>
    <row r="91" spans="1:23" ht="17" thickBot="1" x14ac:dyDescent="0.25">
      <c r="A91" s="167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167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167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167"/>
      <c r="B94" s="24">
        <v>3</v>
      </c>
      <c r="C94" s="29">
        <v>0.45833333333333331</v>
      </c>
      <c r="D94" s="5" t="str">
        <f>HLOOKUP(D$1,program!$E94:$J95,2,FALSE)</f>
        <v>Gelişimsel Psikopatoloji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Gelişimsel Psikopatoloji</v>
      </c>
      <c r="K94" s="5" t="str">
        <f>HLOOKUP(K$1,program!$E94:$J95,2,FALSE)</f>
        <v>Gelişimsel Psikopatoloji</v>
      </c>
      <c r="L94" s="5" t="str">
        <f>HLOOKUP(L$1,program!$E94:$J95,2,FALSE)</f>
        <v>Gelişimsel Psikopatoloji</v>
      </c>
      <c r="M94" s="5" t="str">
        <f>HLOOKUP(M$1,program!$E94:$J95,2,FALSE)</f>
        <v>Gelişimsel Psikopatoloji</v>
      </c>
      <c r="N94" s="5" t="str">
        <f>HLOOKUP(N$1,program!$E94:$J95,2,FALSE)</f>
        <v>Gelişimsel Psikopatoloji</v>
      </c>
      <c r="O94" s="5" t="str">
        <f>HLOOKUP(O$1,program!$E94:$J95,2,FALSE)</f>
        <v>Gelişimsel Psikopatoloji</v>
      </c>
      <c r="P94" s="5" t="str">
        <f>HLOOKUP(P$1,program!$E94:$J95,2,FALSE)</f>
        <v>Gelişimsel Psikopatoloji</v>
      </c>
      <c r="Q94" s="5" t="str">
        <f>HLOOKUP(Q$1,program!$E94:$J95,2,FALSE)</f>
        <v>Gelişimsel Psikopatoloji</v>
      </c>
      <c r="R94" s="5" t="str">
        <f>HLOOKUP(R$1,program!$E94:$J95,2,FALSE)</f>
        <v>Gelişimsel Psikopatoloji</v>
      </c>
      <c r="S94" s="5" t="str">
        <f>HLOOKUP(S$1,program!$E94:$J95,2,FALSE)</f>
        <v>Gelişimsel Psikopatoloji</v>
      </c>
      <c r="T94" s="5" t="str">
        <f>HLOOKUP(T$1,program!$E94:$J95,2,FALSE)</f>
        <v>Gelişimsel Psikopatoloji</v>
      </c>
      <c r="U94" s="5" t="str">
        <f>HLOOKUP(U$1,program!$E94:$J95,2,FALSE)</f>
        <v>Gelişimsel Psikopatoloji</v>
      </c>
      <c r="V94" s="5" t="str">
        <f>HLOOKUP(V$1,program!$E94:$J95,2,FALSE)</f>
        <v>Gelişimsel Psikopatoloji</v>
      </c>
      <c r="W94" s="5" t="str">
        <f>HLOOKUP(W$1,program!$E94:$J95,2,FALSE)</f>
        <v>Gelişimsel Psikopatoloji</v>
      </c>
    </row>
    <row r="95" spans="1:23" ht="17" thickBot="1" x14ac:dyDescent="0.25">
      <c r="A95" s="167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167"/>
      <c r="B96" s="24">
        <v>4</v>
      </c>
      <c r="C96" s="29">
        <v>0.54166666666666663</v>
      </c>
      <c r="D96" s="5" t="str">
        <f>HLOOKUP(D$1,program!$E96:$J97,2,FALSE)</f>
        <v>Öğrenme Psikolojisi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Öğrenme Psikolojisi</v>
      </c>
      <c r="K96" s="5" t="str">
        <f>HLOOKUP(K$1,program!$E96:$J97,2,FALSE)</f>
        <v>Öğrenme Psikolojisi</v>
      </c>
      <c r="L96" s="5" t="str">
        <f>HLOOKUP(L$1,program!$E96:$J97,2,FALSE)</f>
        <v>Öğrenme Psikolojisi</v>
      </c>
      <c r="M96" s="5" t="str">
        <f>HLOOKUP(M$1,program!$E96:$J97,2,FALSE)</f>
        <v>Öğrenme Psikolojisi</v>
      </c>
      <c r="N96" s="5" t="str">
        <f>HLOOKUP(N$1,program!$E96:$J97,2,FALSE)</f>
        <v>Öğrenme Psikolojisi</v>
      </c>
      <c r="O96" s="5" t="str">
        <f>HLOOKUP(O$1,program!$E96:$J97,2,FALSE)</f>
        <v>Öğrenme Psikolojisi</v>
      </c>
      <c r="P96" s="5" t="str">
        <f>HLOOKUP(P$1,program!$E96:$J97,2,FALSE)</f>
        <v>Öğrenme Psikolojisi</v>
      </c>
      <c r="Q96" s="5" t="str">
        <f>HLOOKUP(Q$1,program!$E96:$J97,2,FALSE)</f>
        <v>Öğrenme Psikolojisi</v>
      </c>
      <c r="R96" s="5" t="str">
        <f>HLOOKUP(R$1,program!$E96:$J97,2,FALSE)</f>
        <v>Öğrenme Psikolojisi</v>
      </c>
      <c r="S96" s="5" t="str">
        <f>HLOOKUP(S$1,program!$E96:$J97,2,FALSE)</f>
        <v>Öğrenme Psikolojisi</v>
      </c>
      <c r="T96" s="5" t="str">
        <f>HLOOKUP(T$1,program!$E96:$J97,2,FALSE)</f>
        <v>Öğrenme Psikolojisi</v>
      </c>
      <c r="U96" s="5" t="str">
        <f>HLOOKUP(U$1,program!$E96:$J97,2,FALSE)</f>
        <v>Öğrenme Psikolojisi</v>
      </c>
      <c r="V96" s="5" t="str">
        <f>HLOOKUP(V$1,program!$E96:$J97,2,FALSE)</f>
        <v>Öğrenme Psikolojisi</v>
      </c>
      <c r="W96" s="5" t="str">
        <f>HLOOKUP(W$1,program!$E96:$J97,2,FALSE)</f>
        <v>Öğrenme Psikolojisi</v>
      </c>
    </row>
    <row r="97" spans="1:23" ht="17" thickBot="1" x14ac:dyDescent="0.25">
      <c r="A97" s="167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7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167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167"/>
      <c r="B100" s="24">
        <v>6</v>
      </c>
      <c r="C100" s="30">
        <v>0.625</v>
      </c>
      <c r="D100" s="5" t="str">
        <f>HLOOKUP(D$1,program!$E100:$J101,2,FALSE)</f>
        <v>Klinik Psikolojide Güncel Tartışmalar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Klinik Psikolojide Güncel Tartışmalar</v>
      </c>
      <c r="K100" s="5" t="str">
        <f>HLOOKUP(K$1,program!$E100:$J101,2,FALSE)</f>
        <v>Klinik Psikolojide Güncel Tartışmalar</v>
      </c>
      <c r="L100" s="5" t="str">
        <f>HLOOKUP(L$1,program!$E100:$J101,2,FALSE)</f>
        <v>Klinik Psikolojide Güncel Tartışmalar</v>
      </c>
      <c r="M100" s="5" t="str">
        <f>HLOOKUP(M$1,program!$E100:$J101,2,FALSE)</f>
        <v>Klinik Psikolojide Güncel Tartışmalar</v>
      </c>
      <c r="N100" s="5" t="str">
        <f>HLOOKUP(N$1,program!$E100:$J101,2,FALSE)</f>
        <v>Klinik Psikolojide Güncel Tartışmalar</v>
      </c>
      <c r="O100" s="5" t="str">
        <f>HLOOKUP(O$1,program!$E100:$J101,2,FALSE)</f>
        <v>Klinik Psikolojide Güncel Tartışmalar</v>
      </c>
      <c r="P100" s="5" t="str">
        <f>HLOOKUP(P$1,program!$E100:$J101,2,FALSE)</f>
        <v>Klinik Psikolojide Güncel Tartışmalar</v>
      </c>
      <c r="Q100" s="5" t="str">
        <f>HLOOKUP(Q$1,program!$E100:$J101,2,FALSE)</f>
        <v>Klinik Psikolojide Güncel Tartışmalar</v>
      </c>
      <c r="R100" s="5" t="str">
        <f>HLOOKUP(R$1,program!$E100:$J101,2,FALSE)</f>
        <v>Klinik Psikolojide Güncel Tartışmalar</v>
      </c>
      <c r="S100" s="5" t="str">
        <f>HLOOKUP(S$1,program!$E100:$J101,2,FALSE)</f>
        <v>Klinik Psikolojide Güncel Tartışmalar</v>
      </c>
      <c r="T100" s="5" t="str">
        <f>HLOOKUP(T$1,program!$E100:$J101,2,FALSE)</f>
        <v>Klinik Psikolojide Güncel Tartışmalar</v>
      </c>
      <c r="U100" s="5" t="str">
        <f>HLOOKUP(U$1,program!$E100:$J101,2,FALSE)</f>
        <v>Klinik Psikolojide Güncel Tartışmalar</v>
      </c>
      <c r="V100" s="5" t="str">
        <f>HLOOKUP(V$1,program!$E100:$J101,2,FALSE)</f>
        <v>Klinik Psikolojide Güncel Tartışmalar</v>
      </c>
      <c r="W100" s="5" t="str">
        <f>HLOOKUP(W$1,program!$E100:$J101,2,FALSE)</f>
        <v>Klinik Psikolojide Güncel Tartışmalar</v>
      </c>
    </row>
    <row r="101" spans="1:23" ht="17" thickBot="1" x14ac:dyDescent="0.25">
      <c r="A101" s="167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167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167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167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>
        <f>HLOOKUP(J$1,program!$E104:$J105,2,FALSE)</f>
        <v>0</v>
      </c>
      <c r="K104" s="5">
        <f>HLOOKUP(K$1,program!$E104:$J105,2,FALSE)</f>
        <v>0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7" thickBot="1" x14ac:dyDescent="0.25">
      <c r="A105" s="167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167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167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7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167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167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166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Psikolojide Okur Yazarlık</v>
      </c>
      <c r="K112" s="5" t="str">
        <f>HLOOKUP(K$1,program!$E112:$J113,2,FALSE)</f>
        <v>Psikolojide Okur Yazarlık</v>
      </c>
      <c r="L112" s="5" t="str">
        <f>HLOOKUP(L$1,program!$E112:$J113,2,FALSE)</f>
        <v>Psikolojide Okur Yazarlık</v>
      </c>
      <c r="M112" s="5" t="str">
        <f>HLOOKUP(M$1,program!$E112:$J113,2,FALSE)</f>
        <v>Psikolojide Okur Yazarlık</v>
      </c>
      <c r="N112" s="5" t="str">
        <f>HLOOKUP(N$1,program!$E112:$J113,2,FALSE)</f>
        <v>Psikolojide Okur Yazarlık</v>
      </c>
      <c r="O112" s="5" t="str">
        <f>HLOOKUP(O$1,program!$E112:$J113,2,FALSE)</f>
        <v>Psikolojide Okur Yazarlık</v>
      </c>
      <c r="P112" s="5" t="str">
        <f>HLOOKUP(P$1,program!$E112:$J113,2,FALSE)</f>
        <v>Psikolojide Okur Yazarlık</v>
      </c>
      <c r="Q112" s="5" t="str">
        <f>HLOOKUP(Q$1,program!$E112:$J113,2,FALSE)</f>
        <v>Psikolojide Okur Yazarlık</v>
      </c>
      <c r="R112" s="5" t="str">
        <f>HLOOKUP(R$1,program!$E112:$J113,2,FALSE)</f>
        <v>Psikolojide Okur Yazarlık</v>
      </c>
      <c r="S112" s="5" t="str">
        <f>HLOOKUP(S$1,program!$E112:$J113,2,FALSE)</f>
        <v>Psikolojide Okur Yazarlık</v>
      </c>
      <c r="T112" s="5" t="str">
        <f>HLOOKUP(T$1,program!$E112:$J113,2,FALSE)</f>
        <v>Psikolojide Okur Yazarlık</v>
      </c>
      <c r="U112" s="5" t="str">
        <f>HLOOKUP(U$1,program!$E112:$J113,2,FALSE)</f>
        <v>Psikolojide Okur Yazarlık</v>
      </c>
      <c r="V112" s="5" t="str">
        <f>HLOOKUP(V$1,program!$E112:$J113,2,FALSE)</f>
        <v>Psikolojide Okur Yazarlık</v>
      </c>
      <c r="W112" s="5" t="str">
        <f>HLOOKUP(W$1,program!$E112:$J113,2,FALSE)</f>
        <v>Psikolojide Okur Yazarlık</v>
      </c>
    </row>
    <row r="113" spans="1:23" ht="17" thickBot="1" x14ac:dyDescent="0.25">
      <c r="A113" s="167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167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167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167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Proje Geliştirme ve Yürütme I</v>
      </c>
      <c r="K116" s="5" t="str">
        <f>HLOOKUP(K$1,program!$E116:$J117,2,FALSE)</f>
        <v>Proje Geliştirme ve Yürütme I</v>
      </c>
      <c r="L116" s="5" t="str">
        <f>HLOOKUP(L$1,program!$E116:$J117,2,FALSE)</f>
        <v>Proje Geliştirme ve Yürütme I</v>
      </c>
      <c r="M116" s="5" t="str">
        <f>HLOOKUP(M$1,program!$E116:$J117,2,FALSE)</f>
        <v>Proje Geliştirme ve Yürütme I</v>
      </c>
      <c r="N116" s="5" t="str">
        <f>HLOOKUP(N$1,program!$E116:$J117,2,FALSE)</f>
        <v>Proje Geliştirme ve Yürütme I</v>
      </c>
      <c r="O116" s="5" t="str">
        <f>HLOOKUP(O$1,program!$E116:$J117,2,FALSE)</f>
        <v>Proje Geliştirme ve Yürütme I</v>
      </c>
      <c r="P116" s="5" t="str">
        <f>HLOOKUP(P$1,program!$E116:$J117,2,FALSE)</f>
        <v>Proje Geliştirme ve Yürütme I</v>
      </c>
      <c r="Q116" s="5" t="str">
        <f>HLOOKUP(Q$1,program!$E116:$J117,2,FALSE)</f>
        <v>Proje Geliştirme ve Yürütme I</v>
      </c>
      <c r="R116" s="5" t="str">
        <f>HLOOKUP(R$1,program!$E116:$J117,2,FALSE)</f>
        <v>Proje Geliştirme ve Yürütme I</v>
      </c>
      <c r="S116" s="5" t="str">
        <f>HLOOKUP(S$1,program!$E116:$J117,2,FALSE)</f>
        <v>Proje Geliştirme ve Yürütme I</v>
      </c>
      <c r="T116" s="5" t="str">
        <f>HLOOKUP(T$1,program!$E116:$J117,2,FALSE)</f>
        <v>Proje Geliştirme ve Yürütme I</v>
      </c>
      <c r="U116" s="5" t="str">
        <f>HLOOKUP(U$1,program!$E116:$J117,2,FALSE)</f>
        <v>Proje Geliştirme ve Yürütme I</v>
      </c>
      <c r="V116" s="5" t="str">
        <f>HLOOKUP(V$1,program!$E116:$J117,2,FALSE)</f>
        <v>Proje Geliştirme ve Yürütme I</v>
      </c>
      <c r="W116" s="5" t="str">
        <f>HLOOKUP(W$1,program!$E116:$J117,2,FALSE)</f>
        <v>Proje Geliştirme ve Yürütme I</v>
      </c>
    </row>
    <row r="117" spans="1:23" ht="17" thickBot="1" x14ac:dyDescent="0.25">
      <c r="A117" s="167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167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Klinik Görüşme ve Uygulama</v>
      </c>
      <c r="K118" s="5" t="str">
        <f>HLOOKUP(K$1,program!$E118:$J119,2,FALSE)</f>
        <v>Klinik Görüşme ve Uygulama</v>
      </c>
      <c r="L118" s="5" t="str">
        <f>HLOOKUP(L$1,program!$E118:$J119,2,FALSE)</f>
        <v>Klinik Görüşme ve Uygulama</v>
      </c>
      <c r="M118" s="5" t="str">
        <f>HLOOKUP(M$1,program!$E118:$J119,2,FALSE)</f>
        <v>Klinik Görüşme ve Uygulama</v>
      </c>
      <c r="N118" s="5" t="str">
        <f>HLOOKUP(N$1,program!$E118:$J119,2,FALSE)</f>
        <v>Klinik Görüşme ve Uygulama</v>
      </c>
      <c r="O118" s="5" t="str">
        <f>HLOOKUP(O$1,program!$E118:$J119,2,FALSE)</f>
        <v>Klinik Görüşme ve Uygulama</v>
      </c>
      <c r="P118" s="5" t="str">
        <f>HLOOKUP(P$1,program!$E118:$J119,2,FALSE)</f>
        <v>Klinik Görüşme ve Uygulama</v>
      </c>
      <c r="Q118" s="5" t="str">
        <f>HLOOKUP(Q$1,program!$E118:$J119,2,FALSE)</f>
        <v>Klinik Görüşme ve Uygulama</v>
      </c>
      <c r="R118" s="5" t="str">
        <f>HLOOKUP(R$1,program!$E118:$J119,2,FALSE)</f>
        <v>Klinik Görüşme ve Uygulama</v>
      </c>
      <c r="S118" s="5" t="str">
        <f>HLOOKUP(S$1,program!$E118:$J119,2,FALSE)</f>
        <v>Klinik Görüşme ve Uygulama</v>
      </c>
      <c r="T118" s="5" t="str">
        <f>HLOOKUP(T$1,program!$E118:$J119,2,FALSE)</f>
        <v>Klinik Görüşme ve Uygulama</v>
      </c>
      <c r="U118" s="5" t="str">
        <f>HLOOKUP(U$1,program!$E118:$J119,2,FALSE)</f>
        <v>Klinik Görüşme ve Uygulama</v>
      </c>
      <c r="V118" s="5" t="str">
        <f>HLOOKUP(V$1,program!$E118:$J119,2,FALSE)</f>
        <v>Klinik Görüşme ve Uygulama</v>
      </c>
      <c r="W118" s="5" t="str">
        <f>HLOOKUP(W$1,program!$E118:$J119,2,FALSE)</f>
        <v>Klinik Görüşme ve Uygulama</v>
      </c>
    </row>
    <row r="119" spans="1:23" ht="17" thickBot="1" x14ac:dyDescent="0.25">
      <c r="A119" s="167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7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167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167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Yaşam Boyu Gelişim Araştırma ve Uygulamaları I</v>
      </c>
      <c r="K122" s="5" t="str">
        <f>HLOOKUP(K$1,program!$E122:$J123,2,FALSE)</f>
        <v>Yaşam Boyu Gelişim Araştırma ve Uygulamaları I</v>
      </c>
      <c r="L122" s="5" t="str">
        <f>HLOOKUP(L$1,program!$E122:$J123,2,FALSE)</f>
        <v>Yaşam Boyu Gelişim Araştırma ve Uygulamaları I</v>
      </c>
      <c r="M122" s="5" t="str">
        <f>HLOOKUP(M$1,program!$E122:$J123,2,FALSE)</f>
        <v>Yaşam Boyu Gelişim Araştırma ve Uygulamaları I</v>
      </c>
      <c r="N122" s="5" t="str">
        <f>HLOOKUP(N$1,program!$E122:$J123,2,FALSE)</f>
        <v>Yaşam Boyu Gelişim Araştırma ve Uygulamaları I</v>
      </c>
      <c r="O122" s="5" t="str">
        <f>HLOOKUP(O$1,program!$E122:$J123,2,FALSE)</f>
        <v>Yaşam Boyu Gelişim Araştırma ve Uygulamaları I</v>
      </c>
      <c r="P122" s="5" t="str">
        <f>HLOOKUP(P$1,program!$E122:$J123,2,FALSE)</f>
        <v>Yaşam Boyu Gelişim Araştırma ve Uygulamaları I</v>
      </c>
      <c r="Q122" s="5" t="str">
        <f>HLOOKUP(Q$1,program!$E122:$J123,2,FALSE)</f>
        <v>Yaşam Boyu Gelişim Araştırma ve Uygulamaları I</v>
      </c>
      <c r="R122" s="5" t="str">
        <f>HLOOKUP(R$1,program!$E122:$J123,2,FALSE)</f>
        <v>Yaşam Boyu Gelişim Araştırma ve Uygulamaları I</v>
      </c>
      <c r="S122" s="5" t="str">
        <f>HLOOKUP(S$1,program!$E122:$J123,2,FALSE)</f>
        <v>Yaşam Boyu Gelişim Araştırma ve Uygulamaları I</v>
      </c>
      <c r="T122" s="5" t="str">
        <f>HLOOKUP(T$1,program!$E122:$J123,2,FALSE)</f>
        <v>Yaşam Boyu Gelişim Araştırma ve Uygulamaları I</v>
      </c>
      <c r="U122" s="5" t="str">
        <f>HLOOKUP(U$1,program!$E122:$J123,2,FALSE)</f>
        <v>Yaşam Boyu Gelişim Araştırma ve Uygulamaları I</v>
      </c>
      <c r="V122" s="5" t="str">
        <f>HLOOKUP(V$1,program!$E122:$J123,2,FALSE)</f>
        <v>Yaşam Boyu Gelişim Araştırma ve Uygulamaları I</v>
      </c>
      <c r="W122" s="5" t="str">
        <f>HLOOKUP(W$1,program!$E122:$J123,2,FALSE)</f>
        <v>Yaşam Boyu Gelişim Araştırma ve Uygulamaları I</v>
      </c>
    </row>
    <row r="123" spans="1:23" ht="17" thickBot="1" x14ac:dyDescent="0.25">
      <c r="A123" s="167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167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167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167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167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167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167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7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167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167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166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167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167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167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167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167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167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167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7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167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167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167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167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167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167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167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167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167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7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167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167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166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167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167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167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167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167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167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167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7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167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167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167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167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167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167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167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167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167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7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167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167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166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167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167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167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167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167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167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167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7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167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167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167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167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167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167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167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167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167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7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167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167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166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167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167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167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167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167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167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167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7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7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167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167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167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167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167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167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167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167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7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7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167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166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167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167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167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167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167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167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167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7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7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167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167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167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167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167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167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167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167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7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7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167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166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167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167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167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167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167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167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167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7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7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167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167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167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167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167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167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167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167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7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7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167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166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167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167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167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167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167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167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167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7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7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167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167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167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167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167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167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167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167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7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7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167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166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167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167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167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167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167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167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167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7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7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167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167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167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167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167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167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167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167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7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7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167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168"/>
      <c r="B1" s="169"/>
      <c r="C1" s="169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166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Psikolojiye Giriş I</v>
      </c>
      <c r="Q2" s="5" t="str">
        <f>HLOOKUP(Q$1,program!$E2:$J3,2,FALSE)</f>
        <v>Psikolojiye Giriş I</v>
      </c>
      <c r="R2" s="5" t="str">
        <f>HLOOKUP(R$1,program!$E2:$J3,2,FALSE)</f>
        <v>Psikolojiye Giriş I</v>
      </c>
      <c r="S2" s="5" t="str">
        <f>HLOOKUP(S$1,program!$E2:$J3,2,FALSE)</f>
        <v>Psikolojiye Giriş I</v>
      </c>
      <c r="T2" s="5" t="str">
        <f>HLOOKUP(T$1,program!$E2:$J3,2,FALSE)</f>
        <v>Psikolojiye Giriş I</v>
      </c>
      <c r="U2" s="5" t="str">
        <f>HLOOKUP(U$1,program!$E2:$J3,2,FALSE)</f>
        <v>Psikolojiye Giriş I</v>
      </c>
      <c r="V2" s="5" t="str">
        <f>HLOOKUP(V$1,program!$E2:$J3,2,FALSE)</f>
        <v>Psikolojiye Giriş I</v>
      </c>
      <c r="W2" s="5" t="str">
        <f>HLOOKUP(W$1,program!$E2:$J3,2,FALSE)</f>
        <v>Psikolojiye Giriş I</v>
      </c>
    </row>
    <row r="3" spans="1:23" ht="17" thickBot="1" x14ac:dyDescent="0.25">
      <c r="A3" s="167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167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167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167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**İletişim Psikolojisi**</v>
      </c>
      <c r="Q6" s="5" t="str">
        <f>HLOOKUP(Q$1,program!$E6:$J7,2,FALSE)</f>
        <v>**İletişim Psikolojisi**</v>
      </c>
      <c r="R6" s="5" t="str">
        <f>HLOOKUP(R$1,program!$E6:$J7,2,FALSE)</f>
        <v>**İletişim Psikolojisi**</v>
      </c>
      <c r="S6" s="5" t="str">
        <f>HLOOKUP(S$1,program!$E6:$J7,2,FALSE)</f>
        <v>**İletişim Psikolojisi**</v>
      </c>
      <c r="T6" s="5" t="str">
        <f>HLOOKUP(T$1,program!$E6:$J7,2,FALSE)</f>
        <v>**İletişim Psikolojisi**</v>
      </c>
      <c r="U6" s="5" t="str">
        <f>HLOOKUP(U$1,program!$E6:$J7,2,FALSE)</f>
        <v>**İletişim Psikolojisi**</v>
      </c>
      <c r="V6" s="5" t="str">
        <f>HLOOKUP(V$1,program!$E6:$J7,2,FALSE)</f>
        <v>**İletişim Psikolojisi**</v>
      </c>
      <c r="W6" s="5" t="str">
        <f>HLOOKUP(W$1,program!$E6:$J7,2,FALSE)</f>
        <v>**İletişim Psikolojisi**</v>
      </c>
    </row>
    <row r="7" spans="1:23" ht="17" thickBot="1" x14ac:dyDescent="0.25">
      <c r="A7" s="167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167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*Oyun Terapisi*</v>
      </c>
      <c r="Q8" s="5" t="str">
        <f>HLOOKUP(Q$1,program!$E8:$J9,2,FALSE)</f>
        <v>*Oyun Terapisi*</v>
      </c>
      <c r="R8" s="5" t="str">
        <f>HLOOKUP(R$1,program!$E8:$J9,2,FALSE)</f>
        <v>*Oyun Terapisi*</v>
      </c>
      <c r="S8" s="5" t="str">
        <f>HLOOKUP(S$1,program!$E8:$J9,2,FALSE)</f>
        <v>*Oyun Terapisi*</v>
      </c>
      <c r="T8" s="5" t="str">
        <f>HLOOKUP(T$1,program!$E8:$J9,2,FALSE)</f>
        <v>*Oyun Terapisi*</v>
      </c>
      <c r="U8" s="5" t="str">
        <f>HLOOKUP(U$1,program!$E8:$J9,2,FALSE)</f>
        <v>*Oyun Terapisi*</v>
      </c>
      <c r="V8" s="5" t="str">
        <f>HLOOKUP(V$1,program!$E8:$J9,2,FALSE)</f>
        <v>*Oyun Terapisi*</v>
      </c>
      <c r="W8" s="5" t="str">
        <f>HLOOKUP(W$1,program!$E8:$J9,2,FALSE)</f>
        <v>*Oyun Terapisi*</v>
      </c>
    </row>
    <row r="9" spans="1:23" ht="17" thickBot="1" x14ac:dyDescent="0.25">
      <c r="A9" s="167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7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167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167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Sosyal Bilimler İçin İstatistik II</v>
      </c>
      <c r="Q12" s="5" t="str">
        <f>HLOOKUP(Q$1,program!$E12:$J13,2,FALSE)</f>
        <v>Sosyal Bilimler İçin İstatistik II</v>
      </c>
      <c r="R12" s="5" t="str">
        <f>HLOOKUP(R$1,program!$E12:$J13,2,FALSE)</f>
        <v>Sosyal Bilimler İçin İstatistik II</v>
      </c>
      <c r="S12" s="5" t="str">
        <f>HLOOKUP(S$1,program!$E12:$J13,2,FALSE)</f>
        <v>Sosyal Bilimler İçin İstatistik II</v>
      </c>
      <c r="T12" s="5" t="str">
        <f>HLOOKUP(T$1,program!$E12:$J13,2,FALSE)</f>
        <v>Sosyal Bilimler İçin İstatistik II</v>
      </c>
      <c r="U12" s="5" t="str">
        <f>HLOOKUP(U$1,program!$E12:$J13,2,FALSE)</f>
        <v>Sosyal Bilimler İçin İstatistik II</v>
      </c>
      <c r="V12" s="5" t="str">
        <f>HLOOKUP(V$1,program!$E12:$J13,2,FALSE)</f>
        <v>Sosyal Bilimler İçin İstatistik II</v>
      </c>
      <c r="W12" s="5" t="str">
        <f>HLOOKUP(W$1,program!$E12:$J13,2,FALSE)</f>
        <v>Sosyal Bilimler İçin İstatistik II</v>
      </c>
    </row>
    <row r="13" spans="1:23" ht="17" thickBot="1" x14ac:dyDescent="0.25">
      <c r="A13" s="167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167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167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167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Liderlik ve Kariyer Gelişimi</v>
      </c>
      <c r="Q16" s="5" t="str">
        <f>HLOOKUP(Q$1,program!$E16:$J17,2,FALSE)</f>
        <v>Liderlik ve Kariyer Gelişimi</v>
      </c>
      <c r="R16" s="5" t="str">
        <f>HLOOKUP(R$1,program!$E16:$J17,2,FALSE)</f>
        <v>Liderlik ve Kariyer Gelişimi</v>
      </c>
      <c r="S16" s="5" t="str">
        <f>HLOOKUP(S$1,program!$E16:$J17,2,FALSE)</f>
        <v>Liderlik ve Kariyer Gelişimi</v>
      </c>
      <c r="T16" s="5" t="str">
        <f>HLOOKUP(T$1,program!$E16:$J17,2,FALSE)</f>
        <v>Liderlik ve Kariyer Gelişimi</v>
      </c>
      <c r="U16" s="5" t="str">
        <f>HLOOKUP(U$1,program!$E16:$J17,2,FALSE)</f>
        <v>Liderlik ve Kariyer Gelişimi</v>
      </c>
      <c r="V16" s="5" t="str">
        <f>HLOOKUP(V$1,program!$E16:$J17,2,FALSE)</f>
        <v>Liderlik ve Kariyer Gelişimi</v>
      </c>
      <c r="W16" s="5" t="str">
        <f>HLOOKUP(W$1,program!$E16:$J17,2,FALSE)</f>
        <v>Liderlik ve Kariyer Gelişimi</v>
      </c>
    </row>
    <row r="17" spans="1:23" ht="17" thickBot="1" x14ac:dyDescent="0.25">
      <c r="A17" s="167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167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167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7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Aile Terapisi Kuramları</v>
      </c>
      <c r="Q20" s="5" t="str">
        <f>HLOOKUP(Q$1,program!$E20:$J21,2,FALSE)</f>
        <v>Aile Terapisi Kuramları</v>
      </c>
      <c r="R20" s="5" t="str">
        <f>HLOOKUP(R$1,program!$E20:$J21,2,FALSE)</f>
        <v>Aile Terapisi Kuramları</v>
      </c>
      <c r="S20" s="5" t="str">
        <f>HLOOKUP(S$1,program!$E20:$J21,2,FALSE)</f>
        <v>Aile Terapisi Kuramları</v>
      </c>
      <c r="T20" s="5" t="str">
        <f>HLOOKUP(T$1,program!$E20:$J21,2,FALSE)</f>
        <v>Aile Terapisi Kuramları</v>
      </c>
      <c r="U20" s="5" t="str">
        <f>HLOOKUP(U$1,program!$E20:$J21,2,FALSE)</f>
        <v>Aile Terapisi Kuramları</v>
      </c>
      <c r="V20" s="5" t="str">
        <f>HLOOKUP(V$1,program!$E20:$J21,2,FALSE)</f>
        <v>Aile Terapisi Kuramları</v>
      </c>
      <c r="W20" s="5" t="str">
        <f>HLOOKUP(W$1,program!$E20:$J21,2,FALSE)</f>
        <v>Aile Terapisi Kuramları</v>
      </c>
    </row>
    <row r="21" spans="1:23" ht="15.75" customHeight="1" thickBot="1" x14ac:dyDescent="0.25">
      <c r="A21" s="167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167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166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Davranışın Fizyolojik Temelleri</v>
      </c>
      <c r="Q24" s="5" t="str">
        <f>HLOOKUP(Q$1,program!$E24:$J25,2,FALSE)</f>
        <v>Davranışın Fizyolojik Temelleri</v>
      </c>
      <c r="R24" s="5" t="str">
        <f>HLOOKUP(R$1,program!$E24:$J25,2,FALSE)</f>
        <v>Davranışın Fizyolojik Temelleri</v>
      </c>
      <c r="S24" s="5" t="str">
        <f>HLOOKUP(S$1,program!$E24:$J25,2,FALSE)</f>
        <v>Davranışın Fizyolojik Temelleri</v>
      </c>
      <c r="T24" s="5" t="str">
        <f>HLOOKUP(T$1,program!$E24:$J25,2,FALSE)</f>
        <v>Davranışın Fizyolojik Temelleri</v>
      </c>
      <c r="U24" s="5" t="str">
        <f>HLOOKUP(U$1,program!$E24:$J25,2,FALSE)</f>
        <v>Davranışın Fizyolojik Temelleri</v>
      </c>
      <c r="V24" s="5" t="str">
        <f>HLOOKUP(V$1,program!$E24:$J25,2,FALSE)</f>
        <v>Davranışın Fizyolojik Temelleri</v>
      </c>
      <c r="W24" s="5" t="str">
        <f>HLOOKUP(W$1,program!$E24:$J25,2,FALSE)</f>
        <v>Davranışın Fizyolojik Temelleri</v>
      </c>
    </row>
    <row r="25" spans="1:23" ht="17" thickBot="1" x14ac:dyDescent="0.25">
      <c r="A25" s="167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167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167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167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Psikopatoloji I</v>
      </c>
      <c r="Q28" s="5" t="str">
        <f>HLOOKUP(Q$1,program!$E28:$J29,2,FALSE)</f>
        <v>Psikopatoloji I</v>
      </c>
      <c r="R28" s="5" t="str">
        <f>HLOOKUP(R$1,program!$E28:$J29,2,FALSE)</f>
        <v>Psikopatoloji I</v>
      </c>
      <c r="S28" s="5" t="str">
        <f>HLOOKUP(S$1,program!$E28:$J29,2,FALSE)</f>
        <v>Psikopatoloji I</v>
      </c>
      <c r="T28" s="5" t="str">
        <f>HLOOKUP(T$1,program!$E28:$J29,2,FALSE)</f>
        <v>Psikopatoloji I</v>
      </c>
      <c r="U28" s="5" t="str">
        <f>HLOOKUP(U$1,program!$E28:$J29,2,FALSE)</f>
        <v>Psikopatoloji I</v>
      </c>
      <c r="V28" s="5" t="str">
        <f>HLOOKUP(V$1,program!$E28:$J29,2,FALSE)</f>
        <v>Psikopatoloji I</v>
      </c>
      <c r="W28" s="5" t="str">
        <f>HLOOKUP(W$1,program!$E28:$J29,2,FALSE)</f>
        <v>Psikopatoloji I</v>
      </c>
    </row>
    <row r="29" spans="1:23" ht="17" thickBot="1" x14ac:dyDescent="0.25">
      <c r="A29" s="167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167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Sosyal Psikoloji I</v>
      </c>
      <c r="Q30" s="5" t="str">
        <f>HLOOKUP(Q$1,program!$E30:$J31,2,FALSE)</f>
        <v>Sosyal Psikoloji I</v>
      </c>
      <c r="R30" s="5" t="str">
        <f>HLOOKUP(R$1,program!$E30:$J31,2,FALSE)</f>
        <v>Sosyal Psikoloji I</v>
      </c>
      <c r="S30" s="5" t="str">
        <f>HLOOKUP(S$1,program!$E30:$J31,2,FALSE)</f>
        <v>Sosyal Psikoloji I</v>
      </c>
      <c r="T30" s="5" t="str">
        <f>HLOOKUP(T$1,program!$E30:$J31,2,FALSE)</f>
        <v>Sosyal Psikoloji I</v>
      </c>
      <c r="U30" s="5" t="str">
        <f>HLOOKUP(U$1,program!$E30:$J31,2,FALSE)</f>
        <v>Sosyal Psikoloji I</v>
      </c>
      <c r="V30" s="5" t="str">
        <f>HLOOKUP(V$1,program!$E30:$J31,2,FALSE)</f>
        <v>Sosyal Psikoloji I</v>
      </c>
      <c r="W30" s="5" t="str">
        <f>HLOOKUP(W$1,program!$E30:$J31,2,FALSE)</f>
        <v>Sosyal Psikoloji I</v>
      </c>
    </row>
    <row r="31" spans="1:23" ht="17" thickBot="1" x14ac:dyDescent="0.25">
      <c r="A31" s="167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7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167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167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Psikoloji Uygulamalarında Etik</v>
      </c>
      <c r="Q34" s="5" t="str">
        <f>HLOOKUP(Q$1,program!$E34:$J35,2,FALSE)</f>
        <v>Psikoloji Uygulamalarında Etik</v>
      </c>
      <c r="R34" s="5" t="str">
        <f>HLOOKUP(R$1,program!$E34:$J35,2,FALSE)</f>
        <v>Psikoloji Uygulamalarında Etik</v>
      </c>
      <c r="S34" s="5" t="str">
        <f>HLOOKUP(S$1,program!$E34:$J35,2,FALSE)</f>
        <v>Psikoloji Uygulamalarında Etik</v>
      </c>
      <c r="T34" s="5" t="str">
        <f>HLOOKUP(T$1,program!$E34:$J35,2,FALSE)</f>
        <v>Psikoloji Uygulamalarında Etik</v>
      </c>
      <c r="U34" s="5" t="str">
        <f>HLOOKUP(U$1,program!$E34:$J35,2,FALSE)</f>
        <v>Psikoloji Uygulamalarında Etik</v>
      </c>
      <c r="V34" s="5" t="str">
        <f>HLOOKUP(V$1,program!$E34:$J35,2,FALSE)</f>
        <v>Psikoloji Uygulamalarında Etik</v>
      </c>
      <c r="W34" s="5" t="str">
        <f>HLOOKUP(W$1,program!$E34:$J35,2,FALSE)</f>
        <v>Psikoloji Uygulamalarında Etik</v>
      </c>
    </row>
    <row r="35" spans="1:23" ht="17" thickBot="1" x14ac:dyDescent="0.25">
      <c r="A35" s="167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167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167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167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Sosyolojiye Giriş</v>
      </c>
      <c r="Q38" s="5" t="str">
        <f>HLOOKUP(Q$1,program!$E38:$J39,2,FALSE)</f>
        <v>Sosyolojiye Giriş</v>
      </c>
      <c r="R38" s="5" t="str">
        <f>HLOOKUP(R$1,program!$E38:$J39,2,FALSE)</f>
        <v>Sosyolojiye Giriş</v>
      </c>
      <c r="S38" s="5" t="str">
        <f>HLOOKUP(S$1,program!$E38:$J39,2,FALSE)</f>
        <v>Sosyolojiye Giriş</v>
      </c>
      <c r="T38" s="5" t="str">
        <f>HLOOKUP(T$1,program!$E38:$J39,2,FALSE)</f>
        <v>Sosyolojiye Giriş</v>
      </c>
      <c r="U38" s="5" t="str">
        <f>HLOOKUP(U$1,program!$E38:$J39,2,FALSE)</f>
        <v>Sosyolojiye Giriş</v>
      </c>
      <c r="V38" s="5" t="str">
        <f>HLOOKUP(V$1,program!$E38:$J39,2,FALSE)</f>
        <v>Sosyolojiye Giriş</v>
      </c>
      <c r="W38" s="5" t="str">
        <f>HLOOKUP(W$1,program!$E38:$J39,2,FALSE)</f>
        <v>Sosyolojiye Giriş</v>
      </c>
    </row>
    <row r="39" spans="1:23" ht="17" thickBot="1" x14ac:dyDescent="0.25">
      <c r="A39" s="167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167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167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7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167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167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166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167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167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167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167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167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167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167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7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167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167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167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167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167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167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167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167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167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7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Araştırma Yöntemleri I</v>
      </c>
      <c r="Q64" s="5" t="str">
        <f>HLOOKUP(Q$1,program!$E64:$J65,2,FALSE)</f>
        <v>Araştırma Yöntemleri I</v>
      </c>
      <c r="R64" s="5" t="str">
        <f>HLOOKUP(R$1,program!$E64:$J65,2,FALSE)</f>
        <v>Araştırma Yöntemleri I</v>
      </c>
      <c r="S64" s="5" t="str">
        <f>HLOOKUP(S$1,program!$E64:$J65,2,FALSE)</f>
        <v>Araştırma Yöntemleri I</v>
      </c>
      <c r="T64" s="5" t="str">
        <f>HLOOKUP(T$1,program!$E64:$J65,2,FALSE)</f>
        <v>Araştırma Yöntemleri I</v>
      </c>
      <c r="U64" s="5" t="str">
        <f>HLOOKUP(U$1,program!$E64:$J65,2,FALSE)</f>
        <v>Araştırma Yöntemleri I</v>
      </c>
      <c r="V64" s="5" t="str">
        <f>HLOOKUP(V$1,program!$E64:$J65,2,FALSE)</f>
        <v>Araştırma Yöntemleri I</v>
      </c>
      <c r="W64" s="5" t="str">
        <f>HLOOKUP(W$1,program!$E64:$J65,2,FALSE)</f>
        <v>Araştırma Yöntemleri I</v>
      </c>
    </row>
    <row r="65" spans="1:23" ht="15.75" customHeight="1" thickBot="1" x14ac:dyDescent="0.25">
      <c r="A65" s="167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167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166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Modern Psikoloji Tarihi</v>
      </c>
      <c r="Q68" s="5" t="str">
        <f>HLOOKUP(Q$1,program!$E68:$J69,2,FALSE)</f>
        <v>Modern Psikoloji Tarihi</v>
      </c>
      <c r="R68" s="5" t="str">
        <f>HLOOKUP(R$1,program!$E68:$J69,2,FALSE)</f>
        <v>Modern Psikoloji Tarihi</v>
      </c>
      <c r="S68" s="5" t="str">
        <f>HLOOKUP(S$1,program!$E68:$J69,2,FALSE)</f>
        <v>Modern Psikoloji Tarihi</v>
      </c>
      <c r="T68" s="5" t="str">
        <f>HLOOKUP(T$1,program!$E68:$J69,2,FALSE)</f>
        <v>Modern Psikoloji Tarihi</v>
      </c>
      <c r="U68" s="5" t="str">
        <f>HLOOKUP(U$1,program!$E68:$J69,2,FALSE)</f>
        <v>Modern Psikoloji Tarihi</v>
      </c>
      <c r="V68" s="5" t="str">
        <f>HLOOKUP(V$1,program!$E68:$J69,2,FALSE)</f>
        <v>Modern Psikoloji Tarihi</v>
      </c>
      <c r="W68" s="5" t="str">
        <f>HLOOKUP(W$1,program!$E68:$J69,2,FALSE)</f>
        <v>Modern Psikoloji Tarihi</v>
      </c>
    </row>
    <row r="69" spans="1:23" ht="17" thickBot="1" x14ac:dyDescent="0.25">
      <c r="A69" s="167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167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167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167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Kişilik Kuramları </v>
      </c>
      <c r="Q72" s="5" t="str">
        <f>HLOOKUP(Q$1,program!$E72:$J73,2,FALSE)</f>
        <v xml:space="preserve">Kişilik Kuramları </v>
      </c>
      <c r="R72" s="5" t="str">
        <f>HLOOKUP(R$1,program!$E72:$J73,2,FALSE)</f>
        <v xml:space="preserve">Kişilik Kuramları </v>
      </c>
      <c r="S72" s="5" t="str">
        <f>HLOOKUP(S$1,program!$E72:$J73,2,FALSE)</f>
        <v xml:space="preserve">Kişilik Kuramları </v>
      </c>
      <c r="T72" s="5" t="str">
        <f>HLOOKUP(T$1,program!$E72:$J73,2,FALSE)</f>
        <v xml:space="preserve">Kişilik Kuramları </v>
      </c>
      <c r="U72" s="5" t="str">
        <f>HLOOKUP(U$1,program!$E72:$J73,2,FALSE)</f>
        <v xml:space="preserve">Kişilik Kuramları </v>
      </c>
      <c r="V72" s="5" t="str">
        <f>HLOOKUP(V$1,program!$E72:$J73,2,FALSE)</f>
        <v xml:space="preserve">Kişilik Kuramları </v>
      </c>
      <c r="W72" s="5" t="str">
        <f>HLOOKUP(W$1,program!$E72:$J73,2,FALSE)</f>
        <v xml:space="preserve">Kişilik Kuramları </v>
      </c>
    </row>
    <row r="73" spans="1:23" ht="17" thickBot="1" x14ac:dyDescent="0.25">
      <c r="A73" s="167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167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Gelişim Psikolojisi I</v>
      </c>
      <c r="Q74" s="5" t="str">
        <f>HLOOKUP(Q$1,program!$E74:$J75,2,FALSE)</f>
        <v>Gelişim Psikolojisi I</v>
      </c>
      <c r="R74" s="5" t="str">
        <f>HLOOKUP(R$1,program!$E74:$J75,2,FALSE)</f>
        <v>Gelişim Psikolojisi I</v>
      </c>
      <c r="S74" s="5" t="str">
        <f>HLOOKUP(S$1,program!$E74:$J75,2,FALSE)</f>
        <v>Gelişim Psikolojisi I</v>
      </c>
      <c r="T74" s="5" t="str">
        <f>HLOOKUP(T$1,program!$E74:$J75,2,FALSE)</f>
        <v>Gelişim Psikolojisi I</v>
      </c>
      <c r="U74" s="5" t="str">
        <f>HLOOKUP(U$1,program!$E74:$J75,2,FALSE)</f>
        <v>Gelişim Psikolojisi I</v>
      </c>
      <c r="V74" s="5" t="str">
        <f>HLOOKUP(V$1,program!$E74:$J75,2,FALSE)</f>
        <v>Gelişim Psikolojisi I</v>
      </c>
      <c r="W74" s="5" t="str">
        <f>HLOOKUP(W$1,program!$E74:$J75,2,FALSE)</f>
        <v>Gelişim Psikolojisi I</v>
      </c>
    </row>
    <row r="75" spans="1:23" ht="17" thickBot="1" x14ac:dyDescent="0.25">
      <c r="A75" s="167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7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167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167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Özel Eğitim</v>
      </c>
      <c r="Q78" s="5" t="str">
        <f>HLOOKUP(Q$1,program!$E78:$J79,2,FALSE)</f>
        <v>Özel Eğitim</v>
      </c>
      <c r="R78" s="5" t="str">
        <f>HLOOKUP(R$1,program!$E78:$J79,2,FALSE)</f>
        <v>Özel Eğitim</v>
      </c>
      <c r="S78" s="5" t="str">
        <f>HLOOKUP(S$1,program!$E78:$J79,2,FALSE)</f>
        <v>Özel Eğitim</v>
      </c>
      <c r="T78" s="5" t="str">
        <f>HLOOKUP(T$1,program!$E78:$J79,2,FALSE)</f>
        <v>Özel Eğitim</v>
      </c>
      <c r="U78" s="5" t="str">
        <f>HLOOKUP(U$1,program!$E78:$J79,2,FALSE)</f>
        <v>Özel Eğitim</v>
      </c>
      <c r="V78" s="5" t="str">
        <f>HLOOKUP(V$1,program!$E78:$J79,2,FALSE)</f>
        <v>Özel Eğitim</v>
      </c>
      <c r="W78" s="5" t="str">
        <f>HLOOKUP(W$1,program!$E78:$J79,2,FALSE)</f>
        <v>Özel Eğitim</v>
      </c>
    </row>
    <row r="79" spans="1:23" ht="17" thickBot="1" x14ac:dyDescent="0.25">
      <c r="A79" s="167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167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167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167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Psikolojik Testler</v>
      </c>
      <c r="Q82" s="5" t="str">
        <f>HLOOKUP(Q$1,program!$E82:$J83,2,FALSE)</f>
        <v>Psikolojik Testler</v>
      </c>
      <c r="R82" s="5" t="str">
        <f>HLOOKUP(R$1,program!$E82:$J83,2,FALSE)</f>
        <v>Psikolojik Testler</v>
      </c>
      <c r="S82" s="5" t="str">
        <f>HLOOKUP(S$1,program!$E82:$J83,2,FALSE)</f>
        <v>Psikolojik Testler</v>
      </c>
      <c r="T82" s="5" t="str">
        <f>HLOOKUP(T$1,program!$E82:$J83,2,FALSE)</f>
        <v>Psikolojik Testler</v>
      </c>
      <c r="U82" s="5" t="str">
        <f>HLOOKUP(U$1,program!$E82:$J83,2,FALSE)</f>
        <v>Psikolojik Testler</v>
      </c>
      <c r="V82" s="5" t="str">
        <f>HLOOKUP(V$1,program!$E82:$J83,2,FALSE)</f>
        <v>Psikolojik Testler</v>
      </c>
      <c r="W82" s="5" t="str">
        <f>HLOOKUP(W$1,program!$E82:$J83,2,FALSE)</f>
        <v>Psikolojik Testler</v>
      </c>
    </row>
    <row r="83" spans="1:23" ht="17" thickBot="1" x14ac:dyDescent="0.25">
      <c r="A83" s="167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167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167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7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167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167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166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Bilişsel Psikoloji</v>
      </c>
      <c r="Q90" s="5" t="str">
        <f>HLOOKUP(Q$1,program!$E90:$J91,2,FALSE)</f>
        <v>Bilişsel Psikoloji</v>
      </c>
      <c r="R90" s="5" t="str">
        <f>HLOOKUP(R$1,program!$E90:$J91,2,FALSE)</f>
        <v>Bilişsel Psikoloji</v>
      </c>
      <c r="S90" s="5" t="str">
        <f>HLOOKUP(S$1,program!$E90:$J91,2,FALSE)</f>
        <v>Bilişsel Psikoloji</v>
      </c>
      <c r="T90" s="5" t="str">
        <f>HLOOKUP(T$1,program!$E90:$J91,2,FALSE)</f>
        <v>Bilişsel Psikoloji</v>
      </c>
      <c r="U90" s="5" t="str">
        <f>HLOOKUP(U$1,program!$E90:$J91,2,FALSE)</f>
        <v>Bilişsel Psikoloji</v>
      </c>
      <c r="V90" s="5" t="str">
        <f>HLOOKUP(V$1,program!$E90:$J91,2,FALSE)</f>
        <v>Bilişsel Psikoloji</v>
      </c>
      <c r="W90" s="5" t="str">
        <f>HLOOKUP(W$1,program!$E90:$J91,2,FALSE)</f>
        <v>Bilişsel Psikoloji</v>
      </c>
    </row>
    <row r="91" spans="1:23" ht="17" thickBot="1" x14ac:dyDescent="0.25">
      <c r="A91" s="167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167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167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167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Gelişimsel Psikopatoloji</v>
      </c>
      <c r="Q94" s="5" t="str">
        <f>HLOOKUP(Q$1,program!$E94:$J95,2,FALSE)</f>
        <v>Gelişimsel Psikopatoloji</v>
      </c>
      <c r="R94" s="5" t="str">
        <f>HLOOKUP(R$1,program!$E94:$J95,2,FALSE)</f>
        <v>Gelişimsel Psikopatoloji</v>
      </c>
      <c r="S94" s="5" t="str">
        <f>HLOOKUP(S$1,program!$E94:$J95,2,FALSE)</f>
        <v>Gelişimsel Psikopatoloji</v>
      </c>
      <c r="T94" s="5" t="str">
        <f>HLOOKUP(T$1,program!$E94:$J95,2,FALSE)</f>
        <v>Gelişimsel Psikopatoloji</v>
      </c>
      <c r="U94" s="5" t="str">
        <f>HLOOKUP(U$1,program!$E94:$J95,2,FALSE)</f>
        <v>Gelişimsel Psikopatoloji</v>
      </c>
      <c r="V94" s="5" t="str">
        <f>HLOOKUP(V$1,program!$E94:$J95,2,FALSE)</f>
        <v>Gelişimsel Psikopatoloji</v>
      </c>
      <c r="W94" s="5" t="str">
        <f>HLOOKUP(W$1,program!$E94:$J95,2,FALSE)</f>
        <v>Gelişimsel Psikopatoloji</v>
      </c>
    </row>
    <row r="95" spans="1:23" ht="17" thickBot="1" x14ac:dyDescent="0.25">
      <c r="A95" s="167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167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Öğrenme Psikolojisi</v>
      </c>
      <c r="Q96" s="5" t="str">
        <f>HLOOKUP(Q$1,program!$E96:$J97,2,FALSE)</f>
        <v>Öğrenme Psikolojisi</v>
      </c>
      <c r="R96" s="5" t="str">
        <f>HLOOKUP(R$1,program!$E96:$J97,2,FALSE)</f>
        <v>Öğrenme Psikolojisi</v>
      </c>
      <c r="S96" s="5" t="str">
        <f>HLOOKUP(S$1,program!$E96:$J97,2,FALSE)</f>
        <v>Öğrenme Psikolojisi</v>
      </c>
      <c r="T96" s="5" t="str">
        <f>HLOOKUP(T$1,program!$E96:$J97,2,FALSE)</f>
        <v>Öğrenme Psikolojisi</v>
      </c>
      <c r="U96" s="5" t="str">
        <f>HLOOKUP(U$1,program!$E96:$J97,2,FALSE)</f>
        <v>Öğrenme Psikolojisi</v>
      </c>
      <c r="V96" s="5" t="str">
        <f>HLOOKUP(V$1,program!$E96:$J97,2,FALSE)</f>
        <v>Öğrenme Psikolojisi</v>
      </c>
      <c r="W96" s="5" t="str">
        <f>HLOOKUP(W$1,program!$E96:$J97,2,FALSE)</f>
        <v>Öğrenme Psikolojisi</v>
      </c>
    </row>
    <row r="97" spans="1:23" ht="17" thickBot="1" x14ac:dyDescent="0.25">
      <c r="A97" s="167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7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167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167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Klinik Psikolojide Güncel Tartışmalar</v>
      </c>
      <c r="Q100" s="5" t="str">
        <f>HLOOKUP(Q$1,program!$E100:$J101,2,FALSE)</f>
        <v>Klinik Psikolojide Güncel Tartışmalar</v>
      </c>
      <c r="R100" s="5" t="str">
        <f>HLOOKUP(R$1,program!$E100:$J101,2,FALSE)</f>
        <v>Klinik Psikolojide Güncel Tartışmalar</v>
      </c>
      <c r="S100" s="5" t="str">
        <f>HLOOKUP(S$1,program!$E100:$J101,2,FALSE)</f>
        <v>Klinik Psikolojide Güncel Tartışmalar</v>
      </c>
      <c r="T100" s="5" t="str">
        <f>HLOOKUP(T$1,program!$E100:$J101,2,FALSE)</f>
        <v>Klinik Psikolojide Güncel Tartışmalar</v>
      </c>
      <c r="U100" s="5" t="str">
        <f>HLOOKUP(U$1,program!$E100:$J101,2,FALSE)</f>
        <v>Klinik Psikolojide Güncel Tartışmalar</v>
      </c>
      <c r="V100" s="5" t="str">
        <f>HLOOKUP(V$1,program!$E100:$J101,2,FALSE)</f>
        <v>Klinik Psikolojide Güncel Tartışmalar</v>
      </c>
      <c r="W100" s="5" t="str">
        <f>HLOOKUP(W$1,program!$E100:$J101,2,FALSE)</f>
        <v>Klinik Psikolojide Güncel Tartışmalar</v>
      </c>
    </row>
    <row r="101" spans="1:23" ht="17" thickBot="1" x14ac:dyDescent="0.25">
      <c r="A101" s="167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167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167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167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7" thickBot="1" x14ac:dyDescent="0.25">
      <c r="A105" s="167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167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167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7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167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167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166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Psikolojide Okur Yazarlık</v>
      </c>
      <c r="Q112" s="5" t="str">
        <f>HLOOKUP(Q$1,program!$E112:$J113,2,FALSE)</f>
        <v>Psikolojide Okur Yazarlık</v>
      </c>
      <c r="R112" s="5" t="str">
        <f>HLOOKUP(R$1,program!$E112:$J113,2,FALSE)</f>
        <v>Psikolojide Okur Yazarlık</v>
      </c>
      <c r="S112" s="5" t="str">
        <f>HLOOKUP(S$1,program!$E112:$J113,2,FALSE)</f>
        <v>Psikolojide Okur Yazarlık</v>
      </c>
      <c r="T112" s="5" t="str">
        <f>HLOOKUP(T$1,program!$E112:$J113,2,FALSE)</f>
        <v>Psikolojide Okur Yazarlık</v>
      </c>
      <c r="U112" s="5" t="str">
        <f>HLOOKUP(U$1,program!$E112:$J113,2,FALSE)</f>
        <v>Psikolojide Okur Yazarlık</v>
      </c>
      <c r="V112" s="5" t="str">
        <f>HLOOKUP(V$1,program!$E112:$J113,2,FALSE)</f>
        <v>Psikolojide Okur Yazarlık</v>
      </c>
      <c r="W112" s="5" t="str">
        <f>HLOOKUP(W$1,program!$E112:$J113,2,FALSE)</f>
        <v>Psikolojide Okur Yazarlık</v>
      </c>
    </row>
    <row r="113" spans="1:23" ht="17" thickBot="1" x14ac:dyDescent="0.25">
      <c r="A113" s="167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167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167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167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Proje Geliştirme ve Yürütme I</v>
      </c>
      <c r="Q116" s="5" t="str">
        <f>HLOOKUP(Q$1,program!$E116:$J117,2,FALSE)</f>
        <v>Proje Geliştirme ve Yürütme I</v>
      </c>
      <c r="R116" s="5" t="str">
        <f>HLOOKUP(R$1,program!$E116:$J117,2,FALSE)</f>
        <v>Proje Geliştirme ve Yürütme I</v>
      </c>
      <c r="S116" s="5" t="str">
        <f>HLOOKUP(S$1,program!$E116:$J117,2,FALSE)</f>
        <v>Proje Geliştirme ve Yürütme I</v>
      </c>
      <c r="T116" s="5" t="str">
        <f>HLOOKUP(T$1,program!$E116:$J117,2,FALSE)</f>
        <v>Proje Geliştirme ve Yürütme I</v>
      </c>
      <c r="U116" s="5" t="str">
        <f>HLOOKUP(U$1,program!$E116:$J117,2,FALSE)</f>
        <v>Proje Geliştirme ve Yürütme I</v>
      </c>
      <c r="V116" s="5" t="str">
        <f>HLOOKUP(V$1,program!$E116:$J117,2,FALSE)</f>
        <v>Proje Geliştirme ve Yürütme I</v>
      </c>
      <c r="W116" s="5" t="str">
        <f>HLOOKUP(W$1,program!$E116:$J117,2,FALSE)</f>
        <v>Proje Geliştirme ve Yürütme I</v>
      </c>
    </row>
    <row r="117" spans="1:23" ht="17" thickBot="1" x14ac:dyDescent="0.25">
      <c r="A117" s="167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167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Klinik Görüşme ve Uygulama</v>
      </c>
      <c r="Q118" s="5" t="str">
        <f>HLOOKUP(Q$1,program!$E118:$J119,2,FALSE)</f>
        <v>Klinik Görüşme ve Uygulama</v>
      </c>
      <c r="R118" s="5" t="str">
        <f>HLOOKUP(R$1,program!$E118:$J119,2,FALSE)</f>
        <v>Klinik Görüşme ve Uygulama</v>
      </c>
      <c r="S118" s="5" t="str">
        <f>HLOOKUP(S$1,program!$E118:$J119,2,FALSE)</f>
        <v>Klinik Görüşme ve Uygulama</v>
      </c>
      <c r="T118" s="5" t="str">
        <f>HLOOKUP(T$1,program!$E118:$J119,2,FALSE)</f>
        <v>Klinik Görüşme ve Uygulama</v>
      </c>
      <c r="U118" s="5" t="str">
        <f>HLOOKUP(U$1,program!$E118:$J119,2,FALSE)</f>
        <v>Klinik Görüşme ve Uygulama</v>
      </c>
      <c r="V118" s="5" t="str">
        <f>HLOOKUP(V$1,program!$E118:$J119,2,FALSE)</f>
        <v>Klinik Görüşme ve Uygulama</v>
      </c>
      <c r="W118" s="5" t="str">
        <f>HLOOKUP(W$1,program!$E118:$J119,2,FALSE)</f>
        <v>Klinik Görüşme ve Uygulama</v>
      </c>
    </row>
    <row r="119" spans="1:23" ht="17" thickBot="1" x14ac:dyDescent="0.25">
      <c r="A119" s="167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7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167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167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Yaşam Boyu Gelişim Araştırma ve Uygulamaları I</v>
      </c>
      <c r="Q122" s="5" t="str">
        <f>HLOOKUP(Q$1,program!$E122:$J123,2,FALSE)</f>
        <v>Yaşam Boyu Gelişim Araştırma ve Uygulamaları I</v>
      </c>
      <c r="R122" s="5" t="str">
        <f>HLOOKUP(R$1,program!$E122:$J123,2,FALSE)</f>
        <v>Yaşam Boyu Gelişim Araştırma ve Uygulamaları I</v>
      </c>
      <c r="S122" s="5" t="str">
        <f>HLOOKUP(S$1,program!$E122:$J123,2,FALSE)</f>
        <v>Yaşam Boyu Gelişim Araştırma ve Uygulamaları I</v>
      </c>
      <c r="T122" s="5" t="str">
        <f>HLOOKUP(T$1,program!$E122:$J123,2,FALSE)</f>
        <v>Yaşam Boyu Gelişim Araştırma ve Uygulamaları I</v>
      </c>
      <c r="U122" s="5" t="str">
        <f>HLOOKUP(U$1,program!$E122:$J123,2,FALSE)</f>
        <v>Yaşam Boyu Gelişim Araştırma ve Uygulamaları I</v>
      </c>
      <c r="V122" s="5" t="str">
        <f>HLOOKUP(V$1,program!$E122:$J123,2,FALSE)</f>
        <v>Yaşam Boyu Gelişim Araştırma ve Uygulamaları I</v>
      </c>
      <c r="W122" s="5" t="str">
        <f>HLOOKUP(W$1,program!$E122:$J123,2,FALSE)</f>
        <v>Yaşam Boyu Gelişim Araştırma ve Uygulamaları I</v>
      </c>
    </row>
    <row r="123" spans="1:23" ht="17" thickBot="1" x14ac:dyDescent="0.25">
      <c r="A123" s="167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167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167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167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167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167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167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7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167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167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166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167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167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167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167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167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167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167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7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167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167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167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167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167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167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167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167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167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7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167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167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166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167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167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167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167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167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167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167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7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167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167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167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167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167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167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167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167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167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7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167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167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166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167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167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167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167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167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167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167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7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167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167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167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167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167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167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167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167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167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7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167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167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166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167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167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167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167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167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167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167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7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7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167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167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167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167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167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167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167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167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7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7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167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166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167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167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167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167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167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167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167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7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7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167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167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167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167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167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167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167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167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7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7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167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166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167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167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167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167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167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167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167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7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7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167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167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167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167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167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167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167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167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7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7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167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166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167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167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167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167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167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167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167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7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7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167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167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167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167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167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167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167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167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7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7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167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166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167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167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167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167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167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167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167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7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7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167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167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167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167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167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167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167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167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7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7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167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168"/>
      <c r="B1" s="169"/>
      <c r="C1" s="169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166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Psikolojiye Giriş I</v>
      </c>
      <c r="Q2" s="5" t="str">
        <f>HLOOKUP(Q$1,program!$E2:$J3,2,FALSE)</f>
        <v>Psikolojiye Giriş I</v>
      </c>
      <c r="R2" s="5" t="str">
        <f>HLOOKUP(R$1,program!$E2:$J3,2,FALSE)</f>
        <v>Psikolojiye Giriş I</v>
      </c>
      <c r="S2" s="5" t="str">
        <f>HLOOKUP(S$1,program!$E2:$J3,2,FALSE)</f>
        <v>Psikolojiye Giriş I</v>
      </c>
      <c r="T2" s="5" t="str">
        <f>HLOOKUP(T$1,program!$E2:$J3,2,FALSE)</f>
        <v>Psikolojiye Giriş I</v>
      </c>
      <c r="U2" s="5" t="str">
        <f>HLOOKUP(U$1,program!$E2:$J3,2,FALSE)</f>
        <v>Psikolojiye Giriş I</v>
      </c>
      <c r="V2" s="5" t="str">
        <f>HLOOKUP(V$1,program!$E2:$J3,2,FALSE)</f>
        <v>Psikolojiye Giriş I</v>
      </c>
      <c r="W2" s="5" t="str">
        <f>HLOOKUP(W$1,program!$E2:$J3,2,FALSE)</f>
        <v>Psikolojiye Giriş I</v>
      </c>
    </row>
    <row r="3" spans="1:23" ht="17" thickBot="1" x14ac:dyDescent="0.25">
      <c r="A3" s="167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167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167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167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**İletişim Psikolojisi**</v>
      </c>
      <c r="Q6" s="5" t="str">
        <f>HLOOKUP(Q$1,program!$E6:$J7,2,FALSE)</f>
        <v>**İletişim Psikolojisi**</v>
      </c>
      <c r="R6" s="5" t="str">
        <f>HLOOKUP(R$1,program!$E6:$J7,2,FALSE)</f>
        <v>**İletişim Psikolojisi**</v>
      </c>
      <c r="S6" s="5" t="str">
        <f>HLOOKUP(S$1,program!$E6:$J7,2,FALSE)</f>
        <v>**İletişim Psikolojisi**</v>
      </c>
      <c r="T6" s="5" t="str">
        <f>HLOOKUP(T$1,program!$E6:$J7,2,FALSE)</f>
        <v>**İletişim Psikolojisi**</v>
      </c>
      <c r="U6" s="5" t="str">
        <f>HLOOKUP(U$1,program!$E6:$J7,2,FALSE)</f>
        <v>**İletişim Psikolojisi**</v>
      </c>
      <c r="V6" s="5" t="str">
        <f>HLOOKUP(V$1,program!$E6:$J7,2,FALSE)</f>
        <v>**İletişim Psikolojisi**</v>
      </c>
      <c r="W6" s="5" t="str">
        <f>HLOOKUP(W$1,program!$E6:$J7,2,FALSE)</f>
        <v>**İletişim Psikolojisi**</v>
      </c>
    </row>
    <row r="7" spans="1:23" ht="17" thickBot="1" x14ac:dyDescent="0.25">
      <c r="A7" s="167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167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*Oyun Terapisi*</v>
      </c>
      <c r="Q8" s="5" t="str">
        <f>HLOOKUP(Q$1,program!$E8:$J9,2,FALSE)</f>
        <v>*Oyun Terapisi*</v>
      </c>
      <c r="R8" s="5" t="str">
        <f>HLOOKUP(R$1,program!$E8:$J9,2,FALSE)</f>
        <v>*Oyun Terapisi*</v>
      </c>
      <c r="S8" s="5" t="str">
        <f>HLOOKUP(S$1,program!$E8:$J9,2,FALSE)</f>
        <v>*Oyun Terapisi*</v>
      </c>
      <c r="T8" s="5" t="str">
        <f>HLOOKUP(T$1,program!$E8:$J9,2,FALSE)</f>
        <v>*Oyun Terapisi*</v>
      </c>
      <c r="U8" s="5" t="str">
        <f>HLOOKUP(U$1,program!$E8:$J9,2,FALSE)</f>
        <v>*Oyun Terapisi*</v>
      </c>
      <c r="V8" s="5" t="str">
        <f>HLOOKUP(V$1,program!$E8:$J9,2,FALSE)</f>
        <v>*Oyun Terapisi*</v>
      </c>
      <c r="W8" s="5" t="str">
        <f>HLOOKUP(W$1,program!$E8:$J9,2,FALSE)</f>
        <v>*Oyun Terapisi*</v>
      </c>
    </row>
    <row r="9" spans="1:23" ht="17" thickBot="1" x14ac:dyDescent="0.25">
      <c r="A9" s="167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7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167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167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Sosyal Bilimler İçin İstatistik II</v>
      </c>
      <c r="Q12" s="5" t="str">
        <f>HLOOKUP(Q$1,program!$E12:$J13,2,FALSE)</f>
        <v>Sosyal Bilimler İçin İstatistik II</v>
      </c>
      <c r="R12" s="5" t="str">
        <f>HLOOKUP(R$1,program!$E12:$J13,2,FALSE)</f>
        <v>Sosyal Bilimler İçin İstatistik II</v>
      </c>
      <c r="S12" s="5" t="str">
        <f>HLOOKUP(S$1,program!$E12:$J13,2,FALSE)</f>
        <v>Sosyal Bilimler İçin İstatistik II</v>
      </c>
      <c r="T12" s="5" t="str">
        <f>HLOOKUP(T$1,program!$E12:$J13,2,FALSE)</f>
        <v>Sosyal Bilimler İçin İstatistik II</v>
      </c>
      <c r="U12" s="5" t="str">
        <f>HLOOKUP(U$1,program!$E12:$J13,2,FALSE)</f>
        <v>Sosyal Bilimler İçin İstatistik II</v>
      </c>
      <c r="V12" s="5" t="str">
        <f>HLOOKUP(V$1,program!$E12:$J13,2,FALSE)</f>
        <v>Sosyal Bilimler İçin İstatistik II</v>
      </c>
      <c r="W12" s="5" t="str">
        <f>HLOOKUP(W$1,program!$E12:$J13,2,FALSE)</f>
        <v>Sosyal Bilimler İçin İstatistik II</v>
      </c>
    </row>
    <row r="13" spans="1:23" ht="17" thickBot="1" x14ac:dyDescent="0.25">
      <c r="A13" s="167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167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167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167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Liderlik ve Kariyer Gelişimi</v>
      </c>
      <c r="Q16" s="5" t="str">
        <f>HLOOKUP(Q$1,program!$E16:$J17,2,FALSE)</f>
        <v>Liderlik ve Kariyer Gelişimi</v>
      </c>
      <c r="R16" s="5" t="str">
        <f>HLOOKUP(R$1,program!$E16:$J17,2,FALSE)</f>
        <v>Liderlik ve Kariyer Gelişimi</v>
      </c>
      <c r="S16" s="5" t="str">
        <f>HLOOKUP(S$1,program!$E16:$J17,2,FALSE)</f>
        <v>Liderlik ve Kariyer Gelişimi</v>
      </c>
      <c r="T16" s="5" t="str">
        <f>HLOOKUP(T$1,program!$E16:$J17,2,FALSE)</f>
        <v>Liderlik ve Kariyer Gelişimi</v>
      </c>
      <c r="U16" s="5" t="str">
        <f>HLOOKUP(U$1,program!$E16:$J17,2,FALSE)</f>
        <v>Liderlik ve Kariyer Gelişimi</v>
      </c>
      <c r="V16" s="5" t="str">
        <f>HLOOKUP(V$1,program!$E16:$J17,2,FALSE)</f>
        <v>Liderlik ve Kariyer Gelişimi</v>
      </c>
      <c r="W16" s="5" t="str">
        <f>HLOOKUP(W$1,program!$E16:$J17,2,FALSE)</f>
        <v>Liderlik ve Kariyer Gelişimi</v>
      </c>
    </row>
    <row r="17" spans="1:23" ht="17" thickBot="1" x14ac:dyDescent="0.25">
      <c r="A17" s="167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167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167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7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Aile Terapisi Kuramları</v>
      </c>
      <c r="Q20" s="5" t="str">
        <f>HLOOKUP(Q$1,program!$E20:$J21,2,FALSE)</f>
        <v>Aile Terapisi Kuramları</v>
      </c>
      <c r="R20" s="5" t="str">
        <f>HLOOKUP(R$1,program!$E20:$J21,2,FALSE)</f>
        <v>Aile Terapisi Kuramları</v>
      </c>
      <c r="S20" s="5" t="str">
        <f>HLOOKUP(S$1,program!$E20:$J21,2,FALSE)</f>
        <v>Aile Terapisi Kuramları</v>
      </c>
      <c r="T20" s="5" t="str">
        <f>HLOOKUP(T$1,program!$E20:$J21,2,FALSE)</f>
        <v>Aile Terapisi Kuramları</v>
      </c>
      <c r="U20" s="5" t="str">
        <f>HLOOKUP(U$1,program!$E20:$J21,2,FALSE)</f>
        <v>Aile Terapisi Kuramları</v>
      </c>
      <c r="V20" s="5" t="str">
        <f>HLOOKUP(V$1,program!$E20:$J21,2,FALSE)</f>
        <v>Aile Terapisi Kuramları</v>
      </c>
      <c r="W20" s="5" t="str">
        <f>HLOOKUP(W$1,program!$E20:$J21,2,FALSE)</f>
        <v>Aile Terapisi Kuramları</v>
      </c>
    </row>
    <row r="21" spans="1:23" ht="15.75" customHeight="1" thickBot="1" x14ac:dyDescent="0.25">
      <c r="A21" s="167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167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166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Davranışın Fizyolojik Temelleri</v>
      </c>
      <c r="Q24" s="5" t="str">
        <f>HLOOKUP(Q$1,program!$E24:$J25,2,FALSE)</f>
        <v>Davranışın Fizyolojik Temelleri</v>
      </c>
      <c r="R24" s="5" t="str">
        <f>HLOOKUP(R$1,program!$E24:$J25,2,FALSE)</f>
        <v>Davranışın Fizyolojik Temelleri</v>
      </c>
      <c r="S24" s="5" t="str">
        <f>HLOOKUP(S$1,program!$E24:$J25,2,FALSE)</f>
        <v>Davranışın Fizyolojik Temelleri</v>
      </c>
      <c r="T24" s="5" t="str">
        <f>HLOOKUP(T$1,program!$E24:$J25,2,FALSE)</f>
        <v>Davranışın Fizyolojik Temelleri</v>
      </c>
      <c r="U24" s="5" t="str">
        <f>HLOOKUP(U$1,program!$E24:$J25,2,FALSE)</f>
        <v>Davranışın Fizyolojik Temelleri</v>
      </c>
      <c r="V24" s="5" t="str">
        <f>HLOOKUP(V$1,program!$E24:$J25,2,FALSE)</f>
        <v>Davranışın Fizyolojik Temelleri</v>
      </c>
      <c r="W24" s="5" t="str">
        <f>HLOOKUP(W$1,program!$E24:$J25,2,FALSE)</f>
        <v>Davranışın Fizyolojik Temelleri</v>
      </c>
    </row>
    <row r="25" spans="1:23" ht="17" thickBot="1" x14ac:dyDescent="0.25">
      <c r="A25" s="167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167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167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167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Psikopatoloji I</v>
      </c>
      <c r="Q28" s="5" t="str">
        <f>HLOOKUP(Q$1,program!$E28:$J29,2,FALSE)</f>
        <v>Psikopatoloji I</v>
      </c>
      <c r="R28" s="5" t="str">
        <f>HLOOKUP(R$1,program!$E28:$J29,2,FALSE)</f>
        <v>Psikopatoloji I</v>
      </c>
      <c r="S28" s="5" t="str">
        <f>HLOOKUP(S$1,program!$E28:$J29,2,FALSE)</f>
        <v>Psikopatoloji I</v>
      </c>
      <c r="T28" s="5" t="str">
        <f>HLOOKUP(T$1,program!$E28:$J29,2,FALSE)</f>
        <v>Psikopatoloji I</v>
      </c>
      <c r="U28" s="5" t="str">
        <f>HLOOKUP(U$1,program!$E28:$J29,2,FALSE)</f>
        <v>Psikopatoloji I</v>
      </c>
      <c r="V28" s="5" t="str">
        <f>HLOOKUP(V$1,program!$E28:$J29,2,FALSE)</f>
        <v>Psikopatoloji I</v>
      </c>
      <c r="W28" s="5" t="str">
        <f>HLOOKUP(W$1,program!$E28:$J29,2,FALSE)</f>
        <v>Psikopatoloji I</v>
      </c>
    </row>
    <row r="29" spans="1:23" ht="17" thickBot="1" x14ac:dyDescent="0.25">
      <c r="A29" s="167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167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Sosyal Psikoloji I</v>
      </c>
      <c r="Q30" s="5" t="str">
        <f>HLOOKUP(Q$1,program!$E30:$J31,2,FALSE)</f>
        <v>Sosyal Psikoloji I</v>
      </c>
      <c r="R30" s="5" t="str">
        <f>HLOOKUP(R$1,program!$E30:$J31,2,FALSE)</f>
        <v>Sosyal Psikoloji I</v>
      </c>
      <c r="S30" s="5" t="str">
        <f>HLOOKUP(S$1,program!$E30:$J31,2,FALSE)</f>
        <v>Sosyal Psikoloji I</v>
      </c>
      <c r="T30" s="5" t="str">
        <f>HLOOKUP(T$1,program!$E30:$J31,2,FALSE)</f>
        <v>Sosyal Psikoloji I</v>
      </c>
      <c r="U30" s="5" t="str">
        <f>HLOOKUP(U$1,program!$E30:$J31,2,FALSE)</f>
        <v>Sosyal Psikoloji I</v>
      </c>
      <c r="V30" s="5" t="str">
        <f>HLOOKUP(V$1,program!$E30:$J31,2,FALSE)</f>
        <v>Sosyal Psikoloji I</v>
      </c>
      <c r="W30" s="5" t="str">
        <f>HLOOKUP(W$1,program!$E30:$J31,2,FALSE)</f>
        <v>Sosyal Psikoloji I</v>
      </c>
    </row>
    <row r="31" spans="1:23" ht="17" thickBot="1" x14ac:dyDescent="0.25">
      <c r="A31" s="167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7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167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167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Psikoloji Uygulamalarında Etik</v>
      </c>
      <c r="Q34" s="5" t="str">
        <f>HLOOKUP(Q$1,program!$E34:$J35,2,FALSE)</f>
        <v>Psikoloji Uygulamalarında Etik</v>
      </c>
      <c r="R34" s="5" t="str">
        <f>HLOOKUP(R$1,program!$E34:$J35,2,FALSE)</f>
        <v>Psikoloji Uygulamalarında Etik</v>
      </c>
      <c r="S34" s="5" t="str">
        <f>HLOOKUP(S$1,program!$E34:$J35,2,FALSE)</f>
        <v>Psikoloji Uygulamalarında Etik</v>
      </c>
      <c r="T34" s="5" t="str">
        <f>HLOOKUP(T$1,program!$E34:$J35,2,FALSE)</f>
        <v>Psikoloji Uygulamalarında Etik</v>
      </c>
      <c r="U34" s="5" t="str">
        <f>HLOOKUP(U$1,program!$E34:$J35,2,FALSE)</f>
        <v>Psikoloji Uygulamalarında Etik</v>
      </c>
      <c r="V34" s="5" t="str">
        <f>HLOOKUP(V$1,program!$E34:$J35,2,FALSE)</f>
        <v>Psikoloji Uygulamalarında Etik</v>
      </c>
      <c r="W34" s="5" t="str">
        <f>HLOOKUP(W$1,program!$E34:$J35,2,FALSE)</f>
        <v>Psikoloji Uygulamalarında Etik</v>
      </c>
    </row>
    <row r="35" spans="1:23" ht="17" thickBot="1" x14ac:dyDescent="0.25">
      <c r="A35" s="167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167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167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167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Sosyolojiye Giriş</v>
      </c>
      <c r="Q38" s="5" t="str">
        <f>HLOOKUP(Q$1,program!$E38:$J39,2,FALSE)</f>
        <v>Sosyolojiye Giriş</v>
      </c>
      <c r="R38" s="5" t="str">
        <f>HLOOKUP(R$1,program!$E38:$J39,2,FALSE)</f>
        <v>Sosyolojiye Giriş</v>
      </c>
      <c r="S38" s="5" t="str">
        <f>HLOOKUP(S$1,program!$E38:$J39,2,FALSE)</f>
        <v>Sosyolojiye Giriş</v>
      </c>
      <c r="T38" s="5" t="str">
        <f>HLOOKUP(T$1,program!$E38:$J39,2,FALSE)</f>
        <v>Sosyolojiye Giriş</v>
      </c>
      <c r="U38" s="5" t="str">
        <f>HLOOKUP(U$1,program!$E38:$J39,2,FALSE)</f>
        <v>Sosyolojiye Giriş</v>
      </c>
      <c r="V38" s="5" t="str">
        <f>HLOOKUP(V$1,program!$E38:$J39,2,FALSE)</f>
        <v>Sosyolojiye Giriş</v>
      </c>
      <c r="W38" s="5" t="str">
        <f>HLOOKUP(W$1,program!$E38:$J39,2,FALSE)</f>
        <v>Sosyolojiye Giriş</v>
      </c>
    </row>
    <row r="39" spans="1:23" ht="17" thickBot="1" x14ac:dyDescent="0.25">
      <c r="A39" s="167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167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167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7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167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167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166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167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167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167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167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167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167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167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7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167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167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167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167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167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167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167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167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167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7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Araştırma Yöntemleri I</v>
      </c>
      <c r="Q64" s="5" t="str">
        <f>HLOOKUP(Q$1,program!$E64:$J65,2,FALSE)</f>
        <v>Araştırma Yöntemleri I</v>
      </c>
      <c r="R64" s="5" t="str">
        <f>HLOOKUP(R$1,program!$E64:$J65,2,FALSE)</f>
        <v>Araştırma Yöntemleri I</v>
      </c>
      <c r="S64" s="5" t="str">
        <f>HLOOKUP(S$1,program!$E64:$J65,2,FALSE)</f>
        <v>Araştırma Yöntemleri I</v>
      </c>
      <c r="T64" s="5" t="str">
        <f>HLOOKUP(T$1,program!$E64:$J65,2,FALSE)</f>
        <v>Araştırma Yöntemleri I</v>
      </c>
      <c r="U64" s="5" t="str">
        <f>HLOOKUP(U$1,program!$E64:$J65,2,FALSE)</f>
        <v>Araştırma Yöntemleri I</v>
      </c>
      <c r="V64" s="5" t="str">
        <f>HLOOKUP(V$1,program!$E64:$J65,2,FALSE)</f>
        <v>Araştırma Yöntemleri I</v>
      </c>
      <c r="W64" s="5" t="str">
        <f>HLOOKUP(W$1,program!$E64:$J65,2,FALSE)</f>
        <v>Araştırma Yöntemleri I</v>
      </c>
    </row>
    <row r="65" spans="1:23" ht="15.75" customHeight="1" thickBot="1" x14ac:dyDescent="0.25">
      <c r="A65" s="167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167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166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Modern Psikoloji Tarihi</v>
      </c>
      <c r="Q68" s="5" t="str">
        <f>HLOOKUP(Q$1,program!$E68:$J69,2,FALSE)</f>
        <v>Modern Psikoloji Tarihi</v>
      </c>
      <c r="R68" s="5" t="str">
        <f>HLOOKUP(R$1,program!$E68:$J69,2,FALSE)</f>
        <v>Modern Psikoloji Tarihi</v>
      </c>
      <c r="S68" s="5" t="str">
        <f>HLOOKUP(S$1,program!$E68:$J69,2,FALSE)</f>
        <v>Modern Psikoloji Tarihi</v>
      </c>
      <c r="T68" s="5" t="str">
        <f>HLOOKUP(T$1,program!$E68:$J69,2,FALSE)</f>
        <v>Modern Psikoloji Tarihi</v>
      </c>
      <c r="U68" s="5" t="str">
        <f>HLOOKUP(U$1,program!$E68:$J69,2,FALSE)</f>
        <v>Modern Psikoloji Tarihi</v>
      </c>
      <c r="V68" s="5" t="str">
        <f>HLOOKUP(V$1,program!$E68:$J69,2,FALSE)</f>
        <v>Modern Psikoloji Tarihi</v>
      </c>
      <c r="W68" s="5" t="str">
        <f>HLOOKUP(W$1,program!$E68:$J69,2,FALSE)</f>
        <v>Modern Psikoloji Tarihi</v>
      </c>
    </row>
    <row r="69" spans="1:23" ht="17" thickBot="1" x14ac:dyDescent="0.25">
      <c r="A69" s="167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167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167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167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Kişilik Kuramları </v>
      </c>
      <c r="Q72" s="5" t="str">
        <f>HLOOKUP(Q$1,program!$E72:$J73,2,FALSE)</f>
        <v xml:space="preserve">Kişilik Kuramları </v>
      </c>
      <c r="R72" s="5" t="str">
        <f>HLOOKUP(R$1,program!$E72:$J73,2,FALSE)</f>
        <v xml:space="preserve">Kişilik Kuramları </v>
      </c>
      <c r="S72" s="5" t="str">
        <f>HLOOKUP(S$1,program!$E72:$J73,2,FALSE)</f>
        <v xml:space="preserve">Kişilik Kuramları </v>
      </c>
      <c r="T72" s="5" t="str">
        <f>HLOOKUP(T$1,program!$E72:$J73,2,FALSE)</f>
        <v xml:space="preserve">Kişilik Kuramları </v>
      </c>
      <c r="U72" s="5" t="str">
        <f>HLOOKUP(U$1,program!$E72:$J73,2,FALSE)</f>
        <v xml:space="preserve">Kişilik Kuramları </v>
      </c>
      <c r="V72" s="5" t="str">
        <f>HLOOKUP(V$1,program!$E72:$J73,2,FALSE)</f>
        <v xml:space="preserve">Kişilik Kuramları </v>
      </c>
      <c r="W72" s="5" t="str">
        <f>HLOOKUP(W$1,program!$E72:$J73,2,FALSE)</f>
        <v xml:space="preserve">Kişilik Kuramları </v>
      </c>
    </row>
    <row r="73" spans="1:23" ht="17" thickBot="1" x14ac:dyDescent="0.25">
      <c r="A73" s="167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167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Gelişim Psikolojisi I</v>
      </c>
      <c r="Q74" s="5" t="str">
        <f>HLOOKUP(Q$1,program!$E74:$J75,2,FALSE)</f>
        <v>Gelişim Psikolojisi I</v>
      </c>
      <c r="R74" s="5" t="str">
        <f>HLOOKUP(R$1,program!$E74:$J75,2,FALSE)</f>
        <v>Gelişim Psikolojisi I</v>
      </c>
      <c r="S74" s="5" t="str">
        <f>HLOOKUP(S$1,program!$E74:$J75,2,FALSE)</f>
        <v>Gelişim Psikolojisi I</v>
      </c>
      <c r="T74" s="5" t="str">
        <f>HLOOKUP(T$1,program!$E74:$J75,2,FALSE)</f>
        <v>Gelişim Psikolojisi I</v>
      </c>
      <c r="U74" s="5" t="str">
        <f>HLOOKUP(U$1,program!$E74:$J75,2,FALSE)</f>
        <v>Gelişim Psikolojisi I</v>
      </c>
      <c r="V74" s="5" t="str">
        <f>HLOOKUP(V$1,program!$E74:$J75,2,FALSE)</f>
        <v>Gelişim Psikolojisi I</v>
      </c>
      <c r="W74" s="5" t="str">
        <f>HLOOKUP(W$1,program!$E74:$J75,2,FALSE)</f>
        <v>Gelişim Psikolojisi I</v>
      </c>
    </row>
    <row r="75" spans="1:23" ht="17" thickBot="1" x14ac:dyDescent="0.25">
      <c r="A75" s="167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7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167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167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Özel Eğitim</v>
      </c>
      <c r="Q78" s="5" t="str">
        <f>HLOOKUP(Q$1,program!$E78:$J79,2,FALSE)</f>
        <v>Özel Eğitim</v>
      </c>
      <c r="R78" s="5" t="str">
        <f>HLOOKUP(R$1,program!$E78:$J79,2,FALSE)</f>
        <v>Özel Eğitim</v>
      </c>
      <c r="S78" s="5" t="str">
        <f>HLOOKUP(S$1,program!$E78:$J79,2,FALSE)</f>
        <v>Özel Eğitim</v>
      </c>
      <c r="T78" s="5" t="str">
        <f>HLOOKUP(T$1,program!$E78:$J79,2,FALSE)</f>
        <v>Özel Eğitim</v>
      </c>
      <c r="U78" s="5" t="str">
        <f>HLOOKUP(U$1,program!$E78:$J79,2,FALSE)</f>
        <v>Özel Eğitim</v>
      </c>
      <c r="V78" s="5" t="str">
        <f>HLOOKUP(V$1,program!$E78:$J79,2,FALSE)</f>
        <v>Özel Eğitim</v>
      </c>
      <c r="W78" s="5" t="str">
        <f>HLOOKUP(W$1,program!$E78:$J79,2,FALSE)</f>
        <v>Özel Eğitim</v>
      </c>
    </row>
    <row r="79" spans="1:23" ht="17" thickBot="1" x14ac:dyDescent="0.25">
      <c r="A79" s="167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167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167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167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Psikolojik Testler</v>
      </c>
      <c r="Q82" s="5" t="str">
        <f>HLOOKUP(Q$1,program!$E82:$J83,2,FALSE)</f>
        <v>Psikolojik Testler</v>
      </c>
      <c r="R82" s="5" t="str">
        <f>HLOOKUP(R$1,program!$E82:$J83,2,FALSE)</f>
        <v>Psikolojik Testler</v>
      </c>
      <c r="S82" s="5" t="str">
        <f>HLOOKUP(S$1,program!$E82:$J83,2,FALSE)</f>
        <v>Psikolojik Testler</v>
      </c>
      <c r="T82" s="5" t="str">
        <f>HLOOKUP(T$1,program!$E82:$J83,2,FALSE)</f>
        <v>Psikolojik Testler</v>
      </c>
      <c r="U82" s="5" t="str">
        <f>HLOOKUP(U$1,program!$E82:$J83,2,FALSE)</f>
        <v>Psikolojik Testler</v>
      </c>
      <c r="V82" s="5" t="str">
        <f>HLOOKUP(V$1,program!$E82:$J83,2,FALSE)</f>
        <v>Psikolojik Testler</v>
      </c>
      <c r="W82" s="5" t="str">
        <f>HLOOKUP(W$1,program!$E82:$J83,2,FALSE)</f>
        <v>Psikolojik Testler</v>
      </c>
    </row>
    <row r="83" spans="1:23" ht="17" thickBot="1" x14ac:dyDescent="0.25">
      <c r="A83" s="167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167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167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7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167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167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166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Bilişsel Psikoloji</v>
      </c>
      <c r="Q90" s="5" t="str">
        <f>HLOOKUP(Q$1,program!$E90:$J91,2,FALSE)</f>
        <v>Bilişsel Psikoloji</v>
      </c>
      <c r="R90" s="5" t="str">
        <f>HLOOKUP(R$1,program!$E90:$J91,2,FALSE)</f>
        <v>Bilişsel Psikoloji</v>
      </c>
      <c r="S90" s="5" t="str">
        <f>HLOOKUP(S$1,program!$E90:$J91,2,FALSE)</f>
        <v>Bilişsel Psikoloji</v>
      </c>
      <c r="T90" s="5" t="str">
        <f>HLOOKUP(T$1,program!$E90:$J91,2,FALSE)</f>
        <v>Bilişsel Psikoloji</v>
      </c>
      <c r="U90" s="5" t="str">
        <f>HLOOKUP(U$1,program!$E90:$J91,2,FALSE)</f>
        <v>Bilişsel Psikoloji</v>
      </c>
      <c r="V90" s="5" t="str">
        <f>HLOOKUP(V$1,program!$E90:$J91,2,FALSE)</f>
        <v>Bilişsel Psikoloji</v>
      </c>
      <c r="W90" s="5" t="str">
        <f>HLOOKUP(W$1,program!$E90:$J91,2,FALSE)</f>
        <v>Bilişsel Psikoloji</v>
      </c>
    </row>
    <row r="91" spans="1:23" ht="17" thickBot="1" x14ac:dyDescent="0.25">
      <c r="A91" s="167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167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167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167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Gelişimsel Psikopatoloji</v>
      </c>
      <c r="Q94" s="5" t="str">
        <f>HLOOKUP(Q$1,program!$E94:$J95,2,FALSE)</f>
        <v>Gelişimsel Psikopatoloji</v>
      </c>
      <c r="R94" s="5" t="str">
        <f>HLOOKUP(R$1,program!$E94:$J95,2,FALSE)</f>
        <v>Gelişimsel Psikopatoloji</v>
      </c>
      <c r="S94" s="5" t="str">
        <f>HLOOKUP(S$1,program!$E94:$J95,2,FALSE)</f>
        <v>Gelişimsel Psikopatoloji</v>
      </c>
      <c r="T94" s="5" t="str">
        <f>HLOOKUP(T$1,program!$E94:$J95,2,FALSE)</f>
        <v>Gelişimsel Psikopatoloji</v>
      </c>
      <c r="U94" s="5" t="str">
        <f>HLOOKUP(U$1,program!$E94:$J95,2,FALSE)</f>
        <v>Gelişimsel Psikopatoloji</v>
      </c>
      <c r="V94" s="5" t="str">
        <f>HLOOKUP(V$1,program!$E94:$J95,2,FALSE)</f>
        <v>Gelişimsel Psikopatoloji</v>
      </c>
      <c r="W94" s="5" t="str">
        <f>HLOOKUP(W$1,program!$E94:$J95,2,FALSE)</f>
        <v>Gelişimsel Psikopatoloji</v>
      </c>
    </row>
    <row r="95" spans="1:23" ht="17" thickBot="1" x14ac:dyDescent="0.25">
      <c r="A95" s="167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167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Öğrenme Psikolojisi</v>
      </c>
      <c r="Q96" s="5" t="str">
        <f>HLOOKUP(Q$1,program!$E96:$J97,2,FALSE)</f>
        <v>Öğrenme Psikolojisi</v>
      </c>
      <c r="R96" s="5" t="str">
        <f>HLOOKUP(R$1,program!$E96:$J97,2,FALSE)</f>
        <v>Öğrenme Psikolojisi</v>
      </c>
      <c r="S96" s="5" t="str">
        <f>HLOOKUP(S$1,program!$E96:$J97,2,FALSE)</f>
        <v>Öğrenme Psikolojisi</v>
      </c>
      <c r="T96" s="5" t="str">
        <f>HLOOKUP(T$1,program!$E96:$J97,2,FALSE)</f>
        <v>Öğrenme Psikolojisi</v>
      </c>
      <c r="U96" s="5" t="str">
        <f>HLOOKUP(U$1,program!$E96:$J97,2,FALSE)</f>
        <v>Öğrenme Psikolojisi</v>
      </c>
      <c r="V96" s="5" t="str">
        <f>HLOOKUP(V$1,program!$E96:$J97,2,FALSE)</f>
        <v>Öğrenme Psikolojisi</v>
      </c>
      <c r="W96" s="5" t="str">
        <f>HLOOKUP(W$1,program!$E96:$J97,2,FALSE)</f>
        <v>Öğrenme Psikolojisi</v>
      </c>
    </row>
    <row r="97" spans="1:23" ht="17" thickBot="1" x14ac:dyDescent="0.25">
      <c r="A97" s="167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7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167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167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Klinik Psikolojide Güncel Tartışmalar</v>
      </c>
      <c r="Q100" s="5" t="str">
        <f>HLOOKUP(Q$1,program!$E100:$J101,2,FALSE)</f>
        <v>Klinik Psikolojide Güncel Tartışmalar</v>
      </c>
      <c r="R100" s="5" t="str">
        <f>HLOOKUP(R$1,program!$E100:$J101,2,FALSE)</f>
        <v>Klinik Psikolojide Güncel Tartışmalar</v>
      </c>
      <c r="S100" s="5" t="str">
        <f>HLOOKUP(S$1,program!$E100:$J101,2,FALSE)</f>
        <v>Klinik Psikolojide Güncel Tartışmalar</v>
      </c>
      <c r="T100" s="5" t="str">
        <f>HLOOKUP(T$1,program!$E100:$J101,2,FALSE)</f>
        <v>Klinik Psikolojide Güncel Tartışmalar</v>
      </c>
      <c r="U100" s="5" t="str">
        <f>HLOOKUP(U$1,program!$E100:$J101,2,FALSE)</f>
        <v>Klinik Psikolojide Güncel Tartışmalar</v>
      </c>
      <c r="V100" s="5" t="str">
        <f>HLOOKUP(V$1,program!$E100:$J101,2,FALSE)</f>
        <v>Klinik Psikolojide Güncel Tartışmalar</v>
      </c>
      <c r="W100" s="5" t="str">
        <f>HLOOKUP(W$1,program!$E100:$J101,2,FALSE)</f>
        <v>Klinik Psikolojide Güncel Tartışmalar</v>
      </c>
    </row>
    <row r="101" spans="1:23" ht="17" thickBot="1" x14ac:dyDescent="0.25">
      <c r="A101" s="167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167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167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167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7" thickBot="1" x14ac:dyDescent="0.25">
      <c r="A105" s="167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167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167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7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167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167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166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Psikolojide Okur Yazarlık</v>
      </c>
      <c r="Q112" s="5" t="str">
        <f>HLOOKUP(Q$1,program!$E112:$J113,2,FALSE)</f>
        <v>Psikolojide Okur Yazarlık</v>
      </c>
      <c r="R112" s="5" t="str">
        <f>HLOOKUP(R$1,program!$E112:$J113,2,FALSE)</f>
        <v>Psikolojide Okur Yazarlık</v>
      </c>
      <c r="S112" s="5" t="str">
        <f>HLOOKUP(S$1,program!$E112:$J113,2,FALSE)</f>
        <v>Psikolojide Okur Yazarlık</v>
      </c>
      <c r="T112" s="5" t="str">
        <f>HLOOKUP(T$1,program!$E112:$J113,2,FALSE)</f>
        <v>Psikolojide Okur Yazarlık</v>
      </c>
      <c r="U112" s="5" t="str">
        <f>HLOOKUP(U$1,program!$E112:$J113,2,FALSE)</f>
        <v>Psikolojide Okur Yazarlık</v>
      </c>
      <c r="V112" s="5" t="str">
        <f>HLOOKUP(V$1,program!$E112:$J113,2,FALSE)</f>
        <v>Psikolojide Okur Yazarlık</v>
      </c>
      <c r="W112" s="5" t="str">
        <f>HLOOKUP(W$1,program!$E112:$J113,2,FALSE)</f>
        <v>Psikolojide Okur Yazarlık</v>
      </c>
    </row>
    <row r="113" spans="1:23" ht="17" thickBot="1" x14ac:dyDescent="0.25">
      <c r="A113" s="167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167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167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167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Proje Geliştirme ve Yürütme I</v>
      </c>
      <c r="Q116" s="5" t="str">
        <f>HLOOKUP(Q$1,program!$E116:$J117,2,FALSE)</f>
        <v>Proje Geliştirme ve Yürütme I</v>
      </c>
      <c r="R116" s="5" t="str">
        <f>HLOOKUP(R$1,program!$E116:$J117,2,FALSE)</f>
        <v>Proje Geliştirme ve Yürütme I</v>
      </c>
      <c r="S116" s="5" t="str">
        <f>HLOOKUP(S$1,program!$E116:$J117,2,FALSE)</f>
        <v>Proje Geliştirme ve Yürütme I</v>
      </c>
      <c r="T116" s="5" t="str">
        <f>HLOOKUP(T$1,program!$E116:$J117,2,FALSE)</f>
        <v>Proje Geliştirme ve Yürütme I</v>
      </c>
      <c r="U116" s="5" t="str">
        <f>HLOOKUP(U$1,program!$E116:$J117,2,FALSE)</f>
        <v>Proje Geliştirme ve Yürütme I</v>
      </c>
      <c r="V116" s="5" t="str">
        <f>HLOOKUP(V$1,program!$E116:$J117,2,FALSE)</f>
        <v>Proje Geliştirme ve Yürütme I</v>
      </c>
      <c r="W116" s="5" t="str">
        <f>HLOOKUP(W$1,program!$E116:$J117,2,FALSE)</f>
        <v>Proje Geliştirme ve Yürütme I</v>
      </c>
    </row>
    <row r="117" spans="1:23" ht="17" thickBot="1" x14ac:dyDescent="0.25">
      <c r="A117" s="167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167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Klinik Görüşme ve Uygulama</v>
      </c>
      <c r="Q118" s="5" t="str">
        <f>HLOOKUP(Q$1,program!$E118:$J119,2,FALSE)</f>
        <v>Klinik Görüşme ve Uygulama</v>
      </c>
      <c r="R118" s="5" t="str">
        <f>HLOOKUP(R$1,program!$E118:$J119,2,FALSE)</f>
        <v>Klinik Görüşme ve Uygulama</v>
      </c>
      <c r="S118" s="5" t="str">
        <f>HLOOKUP(S$1,program!$E118:$J119,2,FALSE)</f>
        <v>Klinik Görüşme ve Uygulama</v>
      </c>
      <c r="T118" s="5" t="str">
        <f>HLOOKUP(T$1,program!$E118:$J119,2,FALSE)</f>
        <v>Klinik Görüşme ve Uygulama</v>
      </c>
      <c r="U118" s="5" t="str">
        <f>HLOOKUP(U$1,program!$E118:$J119,2,FALSE)</f>
        <v>Klinik Görüşme ve Uygulama</v>
      </c>
      <c r="V118" s="5" t="str">
        <f>HLOOKUP(V$1,program!$E118:$J119,2,FALSE)</f>
        <v>Klinik Görüşme ve Uygulama</v>
      </c>
      <c r="W118" s="5" t="str">
        <f>HLOOKUP(W$1,program!$E118:$J119,2,FALSE)</f>
        <v>Klinik Görüşme ve Uygulama</v>
      </c>
    </row>
    <row r="119" spans="1:23" ht="17" thickBot="1" x14ac:dyDescent="0.25">
      <c r="A119" s="167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7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167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167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Yaşam Boyu Gelişim Araştırma ve Uygulamaları I</v>
      </c>
      <c r="Q122" s="5" t="str">
        <f>HLOOKUP(Q$1,program!$E122:$J123,2,FALSE)</f>
        <v>Yaşam Boyu Gelişim Araştırma ve Uygulamaları I</v>
      </c>
      <c r="R122" s="5" t="str">
        <f>HLOOKUP(R$1,program!$E122:$J123,2,FALSE)</f>
        <v>Yaşam Boyu Gelişim Araştırma ve Uygulamaları I</v>
      </c>
      <c r="S122" s="5" t="str">
        <f>HLOOKUP(S$1,program!$E122:$J123,2,FALSE)</f>
        <v>Yaşam Boyu Gelişim Araştırma ve Uygulamaları I</v>
      </c>
      <c r="T122" s="5" t="str">
        <f>HLOOKUP(T$1,program!$E122:$J123,2,FALSE)</f>
        <v>Yaşam Boyu Gelişim Araştırma ve Uygulamaları I</v>
      </c>
      <c r="U122" s="5" t="str">
        <f>HLOOKUP(U$1,program!$E122:$J123,2,FALSE)</f>
        <v>Yaşam Boyu Gelişim Araştırma ve Uygulamaları I</v>
      </c>
      <c r="V122" s="5" t="str">
        <f>HLOOKUP(V$1,program!$E122:$J123,2,FALSE)</f>
        <v>Yaşam Boyu Gelişim Araştırma ve Uygulamaları I</v>
      </c>
      <c r="W122" s="5" t="str">
        <f>HLOOKUP(W$1,program!$E122:$J123,2,FALSE)</f>
        <v>Yaşam Boyu Gelişim Araştırma ve Uygulamaları I</v>
      </c>
    </row>
    <row r="123" spans="1:23" ht="17" thickBot="1" x14ac:dyDescent="0.25">
      <c r="A123" s="167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167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167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167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167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167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167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7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167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167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166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167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167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167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167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167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167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167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7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167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167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167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167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167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167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167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167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167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7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167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167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166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167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167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167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167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167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167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167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7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167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167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167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167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167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167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167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167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167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7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167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167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166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167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167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167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167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167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167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167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7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167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167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167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167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167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167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167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167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167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7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167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167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166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167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167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167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167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167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167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167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7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7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167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167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167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167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167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167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167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167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7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7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167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166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167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167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167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167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167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167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167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7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7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167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167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167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167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167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167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167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167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7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7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167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166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167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167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167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167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167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167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167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7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7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167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167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167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167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167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167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167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167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7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7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167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166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167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167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167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167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167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167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167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7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7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167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167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167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167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167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167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167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167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7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7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167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166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167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167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167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167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167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167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167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7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7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167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167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167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167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167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167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167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167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7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7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167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168"/>
      <c r="B1" s="169"/>
      <c r="C1" s="169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166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Psikolojiye Giriş I</v>
      </c>
      <c r="M2" s="5" t="str">
        <f>HLOOKUP(M$1,program!$E2:$J3,2,FALSE)</f>
        <v>Psikolojiye Giriş I</v>
      </c>
      <c r="N2" s="5" t="str">
        <f>HLOOKUP(N$1,program!$E2:$J3,2,FALSE)</f>
        <v>Psikolojiye Giriş I</v>
      </c>
      <c r="O2" s="5" t="str">
        <f>HLOOKUP(O$1,program!$E2:$J3,2,FALSE)</f>
        <v>Psikolojiye Giriş I</v>
      </c>
      <c r="P2" s="5" t="str">
        <f>HLOOKUP(P$1,program!$E2:$J3,2,FALSE)</f>
        <v>Psikolojiye Giriş I</v>
      </c>
      <c r="Q2" s="5" t="str">
        <f>HLOOKUP(Q$1,program!$E2:$J3,2,FALSE)</f>
        <v>Psikolojiye Giriş I</v>
      </c>
      <c r="R2" s="5" t="str">
        <f>HLOOKUP(R$1,program!$E2:$J3,2,FALSE)</f>
        <v>Psikolojiye Giriş I</v>
      </c>
      <c r="S2" s="5" t="str">
        <f>HLOOKUP(S$1,program!$E2:$J3,2,FALSE)</f>
        <v>Psikolojiye Giriş I</v>
      </c>
      <c r="T2" s="5" t="str">
        <f>HLOOKUP(T$1,program!$E2:$J3,2,FALSE)</f>
        <v>Psikolojiye Giriş I</v>
      </c>
      <c r="U2" s="5" t="str">
        <f>HLOOKUP(U$1,program!$E2:$J3,2,FALSE)</f>
        <v>Psikolojiye Giriş I</v>
      </c>
      <c r="V2" s="5" t="str">
        <f>HLOOKUP(V$1,program!$E2:$J3,2,FALSE)</f>
        <v>Psikolojiye Giriş I</v>
      </c>
      <c r="W2" s="5" t="str">
        <f>HLOOKUP(W$1,program!$E2:$J3,2,FALSE)</f>
        <v>Psikolojiye Giriş I</v>
      </c>
    </row>
    <row r="3" spans="1:23" ht="17" thickBot="1" x14ac:dyDescent="0.25">
      <c r="A3" s="167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167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167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167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**İletişim Psikolojisi**</v>
      </c>
      <c r="M6" s="5" t="str">
        <f>HLOOKUP(M$1,program!$E6:$J7,2,FALSE)</f>
        <v>**İletişim Psikolojisi**</v>
      </c>
      <c r="N6" s="5" t="str">
        <f>HLOOKUP(N$1,program!$E6:$J7,2,FALSE)</f>
        <v>**İletişim Psikolojisi**</v>
      </c>
      <c r="O6" s="5" t="str">
        <f>HLOOKUP(O$1,program!$E6:$J7,2,FALSE)</f>
        <v>**İletişim Psikolojisi**</v>
      </c>
      <c r="P6" s="5" t="str">
        <f>HLOOKUP(P$1,program!$E6:$J7,2,FALSE)</f>
        <v>**İletişim Psikolojisi**</v>
      </c>
      <c r="Q6" s="5" t="str">
        <f>HLOOKUP(Q$1,program!$E6:$J7,2,FALSE)</f>
        <v>**İletişim Psikolojisi**</v>
      </c>
      <c r="R6" s="5" t="str">
        <f>HLOOKUP(R$1,program!$E6:$J7,2,FALSE)</f>
        <v>**İletişim Psikolojisi**</v>
      </c>
      <c r="S6" s="5" t="str">
        <f>HLOOKUP(S$1,program!$E6:$J7,2,FALSE)</f>
        <v>**İletişim Psikolojisi**</v>
      </c>
      <c r="T6" s="5" t="str">
        <f>HLOOKUP(T$1,program!$E6:$J7,2,FALSE)</f>
        <v>**İletişim Psikolojisi**</v>
      </c>
      <c r="U6" s="5" t="str">
        <f>HLOOKUP(U$1,program!$E6:$J7,2,FALSE)</f>
        <v>**İletişim Psikolojisi**</v>
      </c>
      <c r="V6" s="5" t="str">
        <f>HLOOKUP(V$1,program!$E6:$J7,2,FALSE)</f>
        <v>**İletişim Psikolojisi**</v>
      </c>
      <c r="W6" s="5" t="str">
        <f>HLOOKUP(W$1,program!$E6:$J7,2,FALSE)</f>
        <v>**İletişim Psikolojisi**</v>
      </c>
    </row>
    <row r="7" spans="1:23" ht="17" thickBot="1" x14ac:dyDescent="0.25">
      <c r="A7" s="167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167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*Oyun Terapisi*</v>
      </c>
      <c r="M8" s="5" t="str">
        <f>HLOOKUP(M$1,program!$E8:$J9,2,FALSE)</f>
        <v>*Oyun Terapisi*</v>
      </c>
      <c r="N8" s="5" t="str">
        <f>HLOOKUP(N$1,program!$E8:$J9,2,FALSE)</f>
        <v>*Oyun Terapisi*</v>
      </c>
      <c r="O8" s="5" t="str">
        <f>HLOOKUP(O$1,program!$E8:$J9,2,FALSE)</f>
        <v>*Oyun Terapisi*</v>
      </c>
      <c r="P8" s="5" t="str">
        <f>HLOOKUP(P$1,program!$E8:$J9,2,FALSE)</f>
        <v>*Oyun Terapisi*</v>
      </c>
      <c r="Q8" s="5" t="str">
        <f>HLOOKUP(Q$1,program!$E8:$J9,2,FALSE)</f>
        <v>*Oyun Terapisi*</v>
      </c>
      <c r="R8" s="5" t="str">
        <f>HLOOKUP(R$1,program!$E8:$J9,2,FALSE)</f>
        <v>*Oyun Terapisi*</v>
      </c>
      <c r="S8" s="5" t="str">
        <f>HLOOKUP(S$1,program!$E8:$J9,2,FALSE)</f>
        <v>*Oyun Terapisi*</v>
      </c>
      <c r="T8" s="5" t="str">
        <f>HLOOKUP(T$1,program!$E8:$J9,2,FALSE)</f>
        <v>*Oyun Terapisi*</v>
      </c>
      <c r="U8" s="5" t="str">
        <f>HLOOKUP(U$1,program!$E8:$J9,2,FALSE)</f>
        <v>*Oyun Terapisi*</v>
      </c>
      <c r="V8" s="5" t="str">
        <f>HLOOKUP(V$1,program!$E8:$J9,2,FALSE)</f>
        <v>*Oyun Terapisi*</v>
      </c>
      <c r="W8" s="5" t="str">
        <f>HLOOKUP(W$1,program!$E8:$J9,2,FALSE)</f>
        <v>*Oyun Terapisi*</v>
      </c>
    </row>
    <row r="9" spans="1:23" ht="17" thickBot="1" x14ac:dyDescent="0.25">
      <c r="A9" s="167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167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167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167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Sosyal Bilimler İçin İstatistik II</v>
      </c>
      <c r="M12" s="5" t="str">
        <f>HLOOKUP(M$1,program!$E12:$J13,2,FALSE)</f>
        <v>Sosyal Bilimler İçin İstatistik II</v>
      </c>
      <c r="N12" s="5" t="str">
        <f>HLOOKUP(N$1,program!$E12:$J13,2,FALSE)</f>
        <v>Sosyal Bilimler İçin İstatistik II</v>
      </c>
      <c r="O12" s="5" t="str">
        <f>HLOOKUP(O$1,program!$E12:$J13,2,FALSE)</f>
        <v>Sosyal Bilimler İçin İstatistik II</v>
      </c>
      <c r="P12" s="5" t="str">
        <f>HLOOKUP(P$1,program!$E12:$J13,2,FALSE)</f>
        <v>Sosyal Bilimler İçin İstatistik II</v>
      </c>
      <c r="Q12" s="5" t="str">
        <f>HLOOKUP(Q$1,program!$E12:$J13,2,FALSE)</f>
        <v>Sosyal Bilimler İçin İstatistik II</v>
      </c>
      <c r="R12" s="5" t="str">
        <f>HLOOKUP(R$1,program!$E12:$J13,2,FALSE)</f>
        <v>Sosyal Bilimler İçin İstatistik II</v>
      </c>
      <c r="S12" s="5" t="str">
        <f>HLOOKUP(S$1,program!$E12:$J13,2,FALSE)</f>
        <v>Sosyal Bilimler İçin İstatistik II</v>
      </c>
      <c r="T12" s="5" t="str">
        <f>HLOOKUP(T$1,program!$E12:$J13,2,FALSE)</f>
        <v>Sosyal Bilimler İçin İstatistik II</v>
      </c>
      <c r="U12" s="5" t="str">
        <f>HLOOKUP(U$1,program!$E12:$J13,2,FALSE)</f>
        <v>Sosyal Bilimler İçin İstatistik II</v>
      </c>
      <c r="V12" s="5" t="str">
        <f>HLOOKUP(V$1,program!$E12:$J13,2,FALSE)</f>
        <v>Sosyal Bilimler İçin İstatistik II</v>
      </c>
      <c r="W12" s="5" t="str">
        <f>HLOOKUP(W$1,program!$E12:$J13,2,FALSE)</f>
        <v>Sosyal Bilimler İçin İstatistik II</v>
      </c>
    </row>
    <row r="13" spans="1:23" ht="17" thickBot="1" x14ac:dyDescent="0.25">
      <c r="A13" s="167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167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167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167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Liderlik ve Kariyer Gelişimi</v>
      </c>
      <c r="M16" s="5" t="str">
        <f>HLOOKUP(M$1,program!$E16:$J17,2,FALSE)</f>
        <v>Liderlik ve Kariyer Gelişimi</v>
      </c>
      <c r="N16" s="5" t="str">
        <f>HLOOKUP(N$1,program!$E16:$J17,2,FALSE)</f>
        <v>Liderlik ve Kariyer Gelişimi</v>
      </c>
      <c r="O16" s="5" t="str">
        <f>HLOOKUP(O$1,program!$E16:$J17,2,FALSE)</f>
        <v>Liderlik ve Kariyer Gelişimi</v>
      </c>
      <c r="P16" s="5" t="str">
        <f>HLOOKUP(P$1,program!$E16:$J17,2,FALSE)</f>
        <v>Liderlik ve Kariyer Gelişimi</v>
      </c>
      <c r="Q16" s="5" t="str">
        <f>HLOOKUP(Q$1,program!$E16:$J17,2,FALSE)</f>
        <v>Liderlik ve Kariyer Gelişimi</v>
      </c>
      <c r="R16" s="5" t="str">
        <f>HLOOKUP(R$1,program!$E16:$J17,2,FALSE)</f>
        <v>Liderlik ve Kariyer Gelişimi</v>
      </c>
      <c r="S16" s="5" t="str">
        <f>HLOOKUP(S$1,program!$E16:$J17,2,FALSE)</f>
        <v>Liderlik ve Kariyer Gelişimi</v>
      </c>
      <c r="T16" s="5" t="str">
        <f>HLOOKUP(T$1,program!$E16:$J17,2,FALSE)</f>
        <v>Liderlik ve Kariyer Gelişimi</v>
      </c>
      <c r="U16" s="5" t="str">
        <f>HLOOKUP(U$1,program!$E16:$J17,2,FALSE)</f>
        <v>Liderlik ve Kariyer Gelişimi</v>
      </c>
      <c r="V16" s="5" t="str">
        <f>HLOOKUP(V$1,program!$E16:$J17,2,FALSE)</f>
        <v>Liderlik ve Kariyer Gelişimi</v>
      </c>
      <c r="W16" s="5" t="str">
        <f>HLOOKUP(W$1,program!$E16:$J17,2,FALSE)</f>
        <v>Liderlik ve Kariyer Gelişimi</v>
      </c>
    </row>
    <row r="17" spans="1:23" ht="17" thickBot="1" x14ac:dyDescent="0.25">
      <c r="A17" s="167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167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167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167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>Aile Terapisi Kuramları</v>
      </c>
      <c r="M20" s="5" t="str">
        <f>HLOOKUP(M$1,program!$E20:$J21,2,FALSE)</f>
        <v>Aile Terapisi Kuramları</v>
      </c>
      <c r="N20" s="5" t="str">
        <f>HLOOKUP(N$1,program!$E20:$J21,2,FALSE)</f>
        <v>Aile Terapisi Kuramları</v>
      </c>
      <c r="O20" s="5" t="str">
        <f>HLOOKUP(O$1,program!$E20:$J21,2,FALSE)</f>
        <v>Aile Terapisi Kuramları</v>
      </c>
      <c r="P20" s="5" t="str">
        <f>HLOOKUP(P$1,program!$E20:$J21,2,FALSE)</f>
        <v>Aile Terapisi Kuramları</v>
      </c>
      <c r="Q20" s="5" t="str">
        <f>HLOOKUP(Q$1,program!$E20:$J21,2,FALSE)</f>
        <v>Aile Terapisi Kuramları</v>
      </c>
      <c r="R20" s="5" t="str">
        <f>HLOOKUP(R$1,program!$E20:$J21,2,FALSE)</f>
        <v>Aile Terapisi Kuramları</v>
      </c>
      <c r="S20" s="5" t="str">
        <f>HLOOKUP(S$1,program!$E20:$J21,2,FALSE)</f>
        <v>Aile Terapisi Kuramları</v>
      </c>
      <c r="T20" s="5" t="str">
        <f>HLOOKUP(T$1,program!$E20:$J21,2,FALSE)</f>
        <v>Aile Terapisi Kuramları</v>
      </c>
      <c r="U20" s="5" t="str">
        <f>HLOOKUP(U$1,program!$E20:$J21,2,FALSE)</f>
        <v>Aile Terapisi Kuramları</v>
      </c>
      <c r="V20" s="5" t="str">
        <f>HLOOKUP(V$1,program!$E20:$J21,2,FALSE)</f>
        <v>Aile Terapisi Kuramları</v>
      </c>
      <c r="W20" s="5" t="str">
        <f>HLOOKUP(W$1,program!$E20:$J21,2,FALSE)</f>
        <v>Aile Terapisi Kuramları</v>
      </c>
    </row>
    <row r="21" spans="1:23" ht="15.75" customHeight="1" thickBot="1" x14ac:dyDescent="0.25">
      <c r="A21" s="167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167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166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Davranışın Fizyolojik Temelleri</v>
      </c>
      <c r="M24" s="5" t="str">
        <f>HLOOKUP(M$1,program!$E24:$J25,2,FALSE)</f>
        <v>Davranışın Fizyolojik Temelleri</v>
      </c>
      <c r="N24" s="5" t="str">
        <f>HLOOKUP(N$1,program!$E24:$J25,2,FALSE)</f>
        <v>Davranışın Fizyolojik Temelleri</v>
      </c>
      <c r="O24" s="5" t="str">
        <f>HLOOKUP(O$1,program!$E24:$J25,2,FALSE)</f>
        <v>Davranışın Fizyolojik Temelleri</v>
      </c>
      <c r="P24" s="5" t="str">
        <f>HLOOKUP(P$1,program!$E24:$J25,2,FALSE)</f>
        <v>Davranışın Fizyolojik Temelleri</v>
      </c>
      <c r="Q24" s="5" t="str">
        <f>HLOOKUP(Q$1,program!$E24:$J25,2,FALSE)</f>
        <v>Davranışın Fizyolojik Temelleri</v>
      </c>
      <c r="R24" s="5" t="str">
        <f>HLOOKUP(R$1,program!$E24:$J25,2,FALSE)</f>
        <v>Davranışın Fizyolojik Temelleri</v>
      </c>
      <c r="S24" s="5" t="str">
        <f>HLOOKUP(S$1,program!$E24:$J25,2,FALSE)</f>
        <v>Davranışın Fizyolojik Temelleri</v>
      </c>
      <c r="T24" s="5" t="str">
        <f>HLOOKUP(T$1,program!$E24:$J25,2,FALSE)</f>
        <v>Davranışın Fizyolojik Temelleri</v>
      </c>
      <c r="U24" s="5" t="str">
        <f>HLOOKUP(U$1,program!$E24:$J25,2,FALSE)</f>
        <v>Davranışın Fizyolojik Temelleri</v>
      </c>
      <c r="V24" s="5" t="str">
        <f>HLOOKUP(V$1,program!$E24:$J25,2,FALSE)</f>
        <v>Davranışın Fizyolojik Temelleri</v>
      </c>
      <c r="W24" s="5" t="str">
        <f>HLOOKUP(W$1,program!$E24:$J25,2,FALSE)</f>
        <v>Davranışın Fizyolojik Temelleri</v>
      </c>
    </row>
    <row r="25" spans="1:23" ht="17" thickBot="1" x14ac:dyDescent="0.25">
      <c r="A25" s="167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167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167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167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Psikopatoloji I</v>
      </c>
      <c r="M28" s="5" t="str">
        <f>HLOOKUP(M$1,program!$E28:$J29,2,FALSE)</f>
        <v>Psikopatoloji I</v>
      </c>
      <c r="N28" s="5" t="str">
        <f>HLOOKUP(N$1,program!$E28:$J29,2,FALSE)</f>
        <v>Psikopatoloji I</v>
      </c>
      <c r="O28" s="5" t="str">
        <f>HLOOKUP(O$1,program!$E28:$J29,2,FALSE)</f>
        <v>Psikopatoloji I</v>
      </c>
      <c r="P28" s="5" t="str">
        <f>HLOOKUP(P$1,program!$E28:$J29,2,FALSE)</f>
        <v>Psikopatoloji I</v>
      </c>
      <c r="Q28" s="5" t="str">
        <f>HLOOKUP(Q$1,program!$E28:$J29,2,FALSE)</f>
        <v>Psikopatoloji I</v>
      </c>
      <c r="R28" s="5" t="str">
        <f>HLOOKUP(R$1,program!$E28:$J29,2,FALSE)</f>
        <v>Psikopatoloji I</v>
      </c>
      <c r="S28" s="5" t="str">
        <f>HLOOKUP(S$1,program!$E28:$J29,2,FALSE)</f>
        <v>Psikopatoloji I</v>
      </c>
      <c r="T28" s="5" t="str">
        <f>HLOOKUP(T$1,program!$E28:$J29,2,FALSE)</f>
        <v>Psikopatoloji I</v>
      </c>
      <c r="U28" s="5" t="str">
        <f>HLOOKUP(U$1,program!$E28:$J29,2,FALSE)</f>
        <v>Psikopatoloji I</v>
      </c>
      <c r="V28" s="5" t="str">
        <f>HLOOKUP(V$1,program!$E28:$J29,2,FALSE)</f>
        <v>Psikopatoloji I</v>
      </c>
      <c r="W28" s="5" t="str">
        <f>HLOOKUP(W$1,program!$E28:$J29,2,FALSE)</f>
        <v>Psikopatoloji I</v>
      </c>
    </row>
    <row r="29" spans="1:23" ht="17" thickBot="1" x14ac:dyDescent="0.25">
      <c r="A29" s="167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167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Sosyal Psikoloji I</v>
      </c>
      <c r="M30" s="5" t="str">
        <f>HLOOKUP(M$1,program!$E30:$J31,2,FALSE)</f>
        <v>Sosyal Psikoloji I</v>
      </c>
      <c r="N30" s="5" t="str">
        <f>HLOOKUP(N$1,program!$E30:$J31,2,FALSE)</f>
        <v>Sosyal Psikoloji I</v>
      </c>
      <c r="O30" s="5" t="str">
        <f>HLOOKUP(O$1,program!$E30:$J31,2,FALSE)</f>
        <v>Sosyal Psikoloji I</v>
      </c>
      <c r="P30" s="5" t="str">
        <f>HLOOKUP(P$1,program!$E30:$J31,2,FALSE)</f>
        <v>Sosyal Psikoloji I</v>
      </c>
      <c r="Q30" s="5" t="str">
        <f>HLOOKUP(Q$1,program!$E30:$J31,2,FALSE)</f>
        <v>Sosyal Psikoloji I</v>
      </c>
      <c r="R30" s="5" t="str">
        <f>HLOOKUP(R$1,program!$E30:$J31,2,FALSE)</f>
        <v>Sosyal Psikoloji I</v>
      </c>
      <c r="S30" s="5" t="str">
        <f>HLOOKUP(S$1,program!$E30:$J31,2,FALSE)</f>
        <v>Sosyal Psikoloji I</v>
      </c>
      <c r="T30" s="5" t="str">
        <f>HLOOKUP(T$1,program!$E30:$J31,2,FALSE)</f>
        <v>Sosyal Psikoloji I</v>
      </c>
      <c r="U30" s="5" t="str">
        <f>HLOOKUP(U$1,program!$E30:$J31,2,FALSE)</f>
        <v>Sosyal Psikoloji I</v>
      </c>
      <c r="V30" s="5" t="str">
        <f>HLOOKUP(V$1,program!$E30:$J31,2,FALSE)</f>
        <v>Sosyal Psikoloji I</v>
      </c>
      <c r="W30" s="5" t="str">
        <f>HLOOKUP(W$1,program!$E30:$J31,2,FALSE)</f>
        <v>Sosyal Psikoloji I</v>
      </c>
    </row>
    <row r="31" spans="1:23" ht="17" thickBot="1" x14ac:dyDescent="0.25">
      <c r="A31" s="167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167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167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167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Psikoloji Uygulamalarında Etik</v>
      </c>
      <c r="M34" s="5" t="str">
        <f>HLOOKUP(M$1,program!$E34:$J35,2,FALSE)</f>
        <v>Psikoloji Uygulamalarında Etik</v>
      </c>
      <c r="N34" s="5" t="str">
        <f>HLOOKUP(N$1,program!$E34:$J35,2,FALSE)</f>
        <v>Psikoloji Uygulamalarında Etik</v>
      </c>
      <c r="O34" s="5" t="str">
        <f>HLOOKUP(O$1,program!$E34:$J35,2,FALSE)</f>
        <v>Psikoloji Uygulamalarında Etik</v>
      </c>
      <c r="P34" s="5" t="str">
        <f>HLOOKUP(P$1,program!$E34:$J35,2,FALSE)</f>
        <v>Psikoloji Uygulamalarında Etik</v>
      </c>
      <c r="Q34" s="5" t="str">
        <f>HLOOKUP(Q$1,program!$E34:$J35,2,FALSE)</f>
        <v>Psikoloji Uygulamalarında Etik</v>
      </c>
      <c r="R34" s="5" t="str">
        <f>HLOOKUP(R$1,program!$E34:$J35,2,FALSE)</f>
        <v>Psikoloji Uygulamalarında Etik</v>
      </c>
      <c r="S34" s="5" t="str">
        <f>HLOOKUP(S$1,program!$E34:$J35,2,FALSE)</f>
        <v>Psikoloji Uygulamalarında Etik</v>
      </c>
      <c r="T34" s="5" t="str">
        <f>HLOOKUP(T$1,program!$E34:$J35,2,FALSE)</f>
        <v>Psikoloji Uygulamalarında Etik</v>
      </c>
      <c r="U34" s="5" t="str">
        <f>HLOOKUP(U$1,program!$E34:$J35,2,FALSE)</f>
        <v>Psikoloji Uygulamalarında Etik</v>
      </c>
      <c r="V34" s="5" t="str">
        <f>HLOOKUP(V$1,program!$E34:$J35,2,FALSE)</f>
        <v>Psikoloji Uygulamalarında Etik</v>
      </c>
      <c r="W34" s="5" t="str">
        <f>HLOOKUP(W$1,program!$E34:$J35,2,FALSE)</f>
        <v>Psikoloji Uygulamalarında Etik</v>
      </c>
    </row>
    <row r="35" spans="1:23" ht="17" thickBot="1" x14ac:dyDescent="0.25">
      <c r="A35" s="167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167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167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167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>Sosyolojiye Giriş</v>
      </c>
      <c r="M38" s="5" t="str">
        <f>HLOOKUP(M$1,program!$E38:$J39,2,FALSE)</f>
        <v>Sosyolojiye Giriş</v>
      </c>
      <c r="N38" s="5" t="str">
        <f>HLOOKUP(N$1,program!$E38:$J39,2,FALSE)</f>
        <v>Sosyolojiye Giriş</v>
      </c>
      <c r="O38" s="5" t="str">
        <f>HLOOKUP(O$1,program!$E38:$J39,2,FALSE)</f>
        <v>Sosyolojiye Giriş</v>
      </c>
      <c r="P38" s="5" t="str">
        <f>HLOOKUP(P$1,program!$E38:$J39,2,FALSE)</f>
        <v>Sosyolojiye Giriş</v>
      </c>
      <c r="Q38" s="5" t="str">
        <f>HLOOKUP(Q$1,program!$E38:$J39,2,FALSE)</f>
        <v>Sosyolojiye Giriş</v>
      </c>
      <c r="R38" s="5" t="str">
        <f>HLOOKUP(R$1,program!$E38:$J39,2,FALSE)</f>
        <v>Sosyolojiye Giriş</v>
      </c>
      <c r="S38" s="5" t="str">
        <f>HLOOKUP(S$1,program!$E38:$J39,2,FALSE)</f>
        <v>Sosyolojiye Giriş</v>
      </c>
      <c r="T38" s="5" t="str">
        <f>HLOOKUP(T$1,program!$E38:$J39,2,FALSE)</f>
        <v>Sosyolojiye Giriş</v>
      </c>
      <c r="U38" s="5" t="str">
        <f>HLOOKUP(U$1,program!$E38:$J39,2,FALSE)</f>
        <v>Sosyolojiye Giriş</v>
      </c>
      <c r="V38" s="5" t="str">
        <f>HLOOKUP(V$1,program!$E38:$J39,2,FALSE)</f>
        <v>Sosyolojiye Giriş</v>
      </c>
      <c r="W38" s="5" t="str">
        <f>HLOOKUP(W$1,program!$E38:$J39,2,FALSE)</f>
        <v>Sosyolojiye Giriş</v>
      </c>
    </row>
    <row r="39" spans="1:23" ht="17" thickBot="1" x14ac:dyDescent="0.25">
      <c r="A39" s="167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167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167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167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167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167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166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167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167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167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167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167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167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167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167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167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167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167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167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167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167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SSD</v>
      </c>
      <c r="M60" s="5" t="str">
        <f>HLOOKUP(M$1,program!$E60:$J61,2,FALSE)</f>
        <v>SSD</v>
      </c>
      <c r="N60" s="5" t="str">
        <f>HLOOKUP(N$1,program!$E60:$J61,2,FALSE)</f>
        <v>SSD</v>
      </c>
      <c r="O60" s="5" t="str">
        <f>HLOOKUP(O$1,program!$E60:$J61,2,FALSE)</f>
        <v>SSD</v>
      </c>
      <c r="P60" s="5" t="str">
        <f>HLOOKUP(P$1,program!$E60:$J61,2,FALSE)</f>
        <v>SSD</v>
      </c>
      <c r="Q60" s="5" t="str">
        <f>HLOOKUP(Q$1,program!$E60:$J61,2,FALSE)</f>
        <v>SSD</v>
      </c>
      <c r="R60" s="5" t="str">
        <f>HLOOKUP(R$1,program!$E60:$J61,2,FALSE)</f>
        <v>SSD</v>
      </c>
      <c r="S60" s="5" t="str">
        <f>HLOOKUP(S$1,program!$E60:$J61,2,FALSE)</f>
        <v>SSD</v>
      </c>
      <c r="T60" s="5" t="str">
        <f>HLOOKUP(T$1,program!$E60:$J61,2,FALSE)</f>
        <v>SSD</v>
      </c>
      <c r="U60" s="5" t="str">
        <f>HLOOKUP(U$1,program!$E60:$J61,2,FALSE)</f>
        <v>SSD</v>
      </c>
      <c r="V60" s="5" t="str">
        <f>HLOOKUP(V$1,program!$E60:$J61,2,FALSE)</f>
        <v>SSD</v>
      </c>
      <c r="W60" s="5" t="str">
        <f>HLOOKUP(W$1,program!$E60:$J61,2,FALSE)</f>
        <v>SSD</v>
      </c>
    </row>
    <row r="61" spans="1:23" ht="17" thickBot="1" x14ac:dyDescent="0.25">
      <c r="A61" s="167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167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167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167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>Araştırma Yöntemleri I</v>
      </c>
      <c r="M64" s="5" t="str">
        <f>HLOOKUP(M$1,program!$E64:$J65,2,FALSE)</f>
        <v>Araştırma Yöntemleri I</v>
      </c>
      <c r="N64" s="5" t="str">
        <f>HLOOKUP(N$1,program!$E64:$J65,2,FALSE)</f>
        <v>Araştırma Yöntemleri I</v>
      </c>
      <c r="O64" s="5" t="str">
        <f>HLOOKUP(O$1,program!$E64:$J65,2,FALSE)</f>
        <v>Araştırma Yöntemleri I</v>
      </c>
      <c r="P64" s="5" t="str">
        <f>HLOOKUP(P$1,program!$E64:$J65,2,FALSE)</f>
        <v>Araştırma Yöntemleri I</v>
      </c>
      <c r="Q64" s="5" t="str">
        <f>HLOOKUP(Q$1,program!$E64:$J65,2,FALSE)</f>
        <v>Araştırma Yöntemleri I</v>
      </c>
      <c r="R64" s="5" t="str">
        <f>HLOOKUP(R$1,program!$E64:$J65,2,FALSE)</f>
        <v>Araştırma Yöntemleri I</v>
      </c>
      <c r="S64" s="5" t="str">
        <f>HLOOKUP(S$1,program!$E64:$J65,2,FALSE)</f>
        <v>Araştırma Yöntemleri I</v>
      </c>
      <c r="T64" s="5" t="str">
        <f>HLOOKUP(T$1,program!$E64:$J65,2,FALSE)</f>
        <v>Araştırma Yöntemleri I</v>
      </c>
      <c r="U64" s="5" t="str">
        <f>HLOOKUP(U$1,program!$E64:$J65,2,FALSE)</f>
        <v>Araştırma Yöntemleri I</v>
      </c>
      <c r="V64" s="5" t="str">
        <f>HLOOKUP(V$1,program!$E64:$J65,2,FALSE)</f>
        <v>Araştırma Yöntemleri I</v>
      </c>
      <c r="W64" s="5" t="str">
        <f>HLOOKUP(W$1,program!$E64:$J65,2,FALSE)</f>
        <v>Araştırma Yöntemleri I</v>
      </c>
    </row>
    <row r="65" spans="1:23" ht="15.75" customHeight="1" thickBot="1" x14ac:dyDescent="0.25">
      <c r="A65" s="167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167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166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Modern Psikoloji Tarihi</v>
      </c>
      <c r="M68" s="5" t="str">
        <f>HLOOKUP(M$1,program!$E68:$J69,2,FALSE)</f>
        <v>Modern Psikoloji Tarihi</v>
      </c>
      <c r="N68" s="5" t="str">
        <f>HLOOKUP(N$1,program!$E68:$J69,2,FALSE)</f>
        <v>Modern Psikoloji Tarihi</v>
      </c>
      <c r="O68" s="5" t="str">
        <f>HLOOKUP(O$1,program!$E68:$J69,2,FALSE)</f>
        <v>Modern Psikoloji Tarihi</v>
      </c>
      <c r="P68" s="5" t="str">
        <f>HLOOKUP(P$1,program!$E68:$J69,2,FALSE)</f>
        <v>Modern Psikoloji Tarihi</v>
      </c>
      <c r="Q68" s="5" t="str">
        <f>HLOOKUP(Q$1,program!$E68:$J69,2,FALSE)</f>
        <v>Modern Psikoloji Tarihi</v>
      </c>
      <c r="R68" s="5" t="str">
        <f>HLOOKUP(R$1,program!$E68:$J69,2,FALSE)</f>
        <v>Modern Psikoloji Tarihi</v>
      </c>
      <c r="S68" s="5" t="str">
        <f>HLOOKUP(S$1,program!$E68:$J69,2,FALSE)</f>
        <v>Modern Psikoloji Tarihi</v>
      </c>
      <c r="T68" s="5" t="str">
        <f>HLOOKUP(T$1,program!$E68:$J69,2,FALSE)</f>
        <v>Modern Psikoloji Tarihi</v>
      </c>
      <c r="U68" s="5" t="str">
        <f>HLOOKUP(U$1,program!$E68:$J69,2,FALSE)</f>
        <v>Modern Psikoloji Tarihi</v>
      </c>
      <c r="V68" s="5" t="str">
        <f>HLOOKUP(V$1,program!$E68:$J69,2,FALSE)</f>
        <v>Modern Psikoloji Tarihi</v>
      </c>
      <c r="W68" s="5" t="str">
        <f>HLOOKUP(W$1,program!$E68:$J69,2,FALSE)</f>
        <v>Modern Psikoloji Tarihi</v>
      </c>
    </row>
    <row r="69" spans="1:23" ht="17" thickBot="1" x14ac:dyDescent="0.25">
      <c r="A69" s="167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167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167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167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 xml:space="preserve">Kişilik Kuramları </v>
      </c>
      <c r="M72" s="5" t="str">
        <f>HLOOKUP(M$1,program!$E72:$J73,2,FALSE)</f>
        <v xml:space="preserve">Kişilik Kuramları </v>
      </c>
      <c r="N72" s="5" t="str">
        <f>HLOOKUP(N$1,program!$E72:$J73,2,FALSE)</f>
        <v xml:space="preserve">Kişilik Kuramları </v>
      </c>
      <c r="O72" s="5" t="str">
        <f>HLOOKUP(O$1,program!$E72:$J73,2,FALSE)</f>
        <v xml:space="preserve">Kişilik Kuramları </v>
      </c>
      <c r="P72" s="5" t="str">
        <f>HLOOKUP(P$1,program!$E72:$J73,2,FALSE)</f>
        <v xml:space="preserve">Kişilik Kuramları </v>
      </c>
      <c r="Q72" s="5" t="str">
        <f>HLOOKUP(Q$1,program!$E72:$J73,2,FALSE)</f>
        <v xml:space="preserve">Kişilik Kuramları </v>
      </c>
      <c r="R72" s="5" t="str">
        <f>HLOOKUP(R$1,program!$E72:$J73,2,FALSE)</f>
        <v xml:space="preserve">Kişilik Kuramları </v>
      </c>
      <c r="S72" s="5" t="str">
        <f>HLOOKUP(S$1,program!$E72:$J73,2,FALSE)</f>
        <v xml:space="preserve">Kişilik Kuramları </v>
      </c>
      <c r="T72" s="5" t="str">
        <f>HLOOKUP(T$1,program!$E72:$J73,2,FALSE)</f>
        <v xml:space="preserve">Kişilik Kuramları </v>
      </c>
      <c r="U72" s="5" t="str">
        <f>HLOOKUP(U$1,program!$E72:$J73,2,FALSE)</f>
        <v xml:space="preserve">Kişilik Kuramları </v>
      </c>
      <c r="V72" s="5" t="str">
        <f>HLOOKUP(V$1,program!$E72:$J73,2,FALSE)</f>
        <v xml:space="preserve">Kişilik Kuramları </v>
      </c>
      <c r="W72" s="5" t="str">
        <f>HLOOKUP(W$1,program!$E72:$J73,2,FALSE)</f>
        <v xml:space="preserve">Kişilik Kuramları </v>
      </c>
    </row>
    <row r="73" spans="1:23" ht="17" thickBot="1" x14ac:dyDescent="0.25">
      <c r="A73" s="167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167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Gelişim Psikolojisi I</v>
      </c>
      <c r="M74" s="5" t="str">
        <f>HLOOKUP(M$1,program!$E74:$J75,2,FALSE)</f>
        <v>Gelişim Psikolojisi I</v>
      </c>
      <c r="N74" s="5" t="str">
        <f>HLOOKUP(N$1,program!$E74:$J75,2,FALSE)</f>
        <v>Gelişim Psikolojisi I</v>
      </c>
      <c r="O74" s="5" t="str">
        <f>HLOOKUP(O$1,program!$E74:$J75,2,FALSE)</f>
        <v>Gelişim Psikolojisi I</v>
      </c>
      <c r="P74" s="5" t="str">
        <f>HLOOKUP(P$1,program!$E74:$J75,2,FALSE)</f>
        <v>Gelişim Psikolojisi I</v>
      </c>
      <c r="Q74" s="5" t="str">
        <f>HLOOKUP(Q$1,program!$E74:$J75,2,FALSE)</f>
        <v>Gelişim Psikolojisi I</v>
      </c>
      <c r="R74" s="5" t="str">
        <f>HLOOKUP(R$1,program!$E74:$J75,2,FALSE)</f>
        <v>Gelişim Psikolojisi I</v>
      </c>
      <c r="S74" s="5" t="str">
        <f>HLOOKUP(S$1,program!$E74:$J75,2,FALSE)</f>
        <v>Gelişim Psikolojisi I</v>
      </c>
      <c r="T74" s="5" t="str">
        <f>HLOOKUP(T$1,program!$E74:$J75,2,FALSE)</f>
        <v>Gelişim Psikolojisi I</v>
      </c>
      <c r="U74" s="5" t="str">
        <f>HLOOKUP(U$1,program!$E74:$J75,2,FALSE)</f>
        <v>Gelişim Psikolojisi I</v>
      </c>
      <c r="V74" s="5" t="str">
        <f>HLOOKUP(V$1,program!$E74:$J75,2,FALSE)</f>
        <v>Gelişim Psikolojisi I</v>
      </c>
      <c r="W74" s="5" t="str">
        <f>HLOOKUP(W$1,program!$E74:$J75,2,FALSE)</f>
        <v>Gelişim Psikolojisi I</v>
      </c>
    </row>
    <row r="75" spans="1:23" ht="17" thickBot="1" x14ac:dyDescent="0.25">
      <c r="A75" s="167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167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167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167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Özel Eğitim</v>
      </c>
      <c r="M78" s="5" t="str">
        <f>HLOOKUP(M$1,program!$E78:$J79,2,FALSE)</f>
        <v>Özel Eğitim</v>
      </c>
      <c r="N78" s="5" t="str">
        <f>HLOOKUP(N$1,program!$E78:$J79,2,FALSE)</f>
        <v>Özel Eğitim</v>
      </c>
      <c r="O78" s="5" t="str">
        <f>HLOOKUP(O$1,program!$E78:$J79,2,FALSE)</f>
        <v>Özel Eğitim</v>
      </c>
      <c r="P78" s="5" t="str">
        <f>HLOOKUP(P$1,program!$E78:$J79,2,FALSE)</f>
        <v>Özel Eğitim</v>
      </c>
      <c r="Q78" s="5" t="str">
        <f>HLOOKUP(Q$1,program!$E78:$J79,2,FALSE)</f>
        <v>Özel Eğitim</v>
      </c>
      <c r="R78" s="5" t="str">
        <f>HLOOKUP(R$1,program!$E78:$J79,2,FALSE)</f>
        <v>Özel Eğitim</v>
      </c>
      <c r="S78" s="5" t="str">
        <f>HLOOKUP(S$1,program!$E78:$J79,2,FALSE)</f>
        <v>Özel Eğitim</v>
      </c>
      <c r="T78" s="5" t="str">
        <f>HLOOKUP(T$1,program!$E78:$J79,2,FALSE)</f>
        <v>Özel Eğitim</v>
      </c>
      <c r="U78" s="5" t="str">
        <f>HLOOKUP(U$1,program!$E78:$J79,2,FALSE)</f>
        <v>Özel Eğitim</v>
      </c>
      <c r="V78" s="5" t="str">
        <f>HLOOKUP(V$1,program!$E78:$J79,2,FALSE)</f>
        <v>Özel Eğitim</v>
      </c>
      <c r="W78" s="5" t="str">
        <f>HLOOKUP(W$1,program!$E78:$J79,2,FALSE)</f>
        <v>Özel Eğitim</v>
      </c>
    </row>
    <row r="79" spans="1:23" ht="17" thickBot="1" x14ac:dyDescent="0.25">
      <c r="A79" s="167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167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167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167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Psikolojik Testler</v>
      </c>
      <c r="M82" s="5" t="str">
        <f>HLOOKUP(M$1,program!$E82:$J83,2,FALSE)</f>
        <v>Psikolojik Testler</v>
      </c>
      <c r="N82" s="5" t="str">
        <f>HLOOKUP(N$1,program!$E82:$J83,2,FALSE)</f>
        <v>Psikolojik Testler</v>
      </c>
      <c r="O82" s="5" t="str">
        <f>HLOOKUP(O$1,program!$E82:$J83,2,FALSE)</f>
        <v>Psikolojik Testler</v>
      </c>
      <c r="P82" s="5" t="str">
        <f>HLOOKUP(P$1,program!$E82:$J83,2,FALSE)</f>
        <v>Psikolojik Testler</v>
      </c>
      <c r="Q82" s="5" t="str">
        <f>HLOOKUP(Q$1,program!$E82:$J83,2,FALSE)</f>
        <v>Psikolojik Testler</v>
      </c>
      <c r="R82" s="5" t="str">
        <f>HLOOKUP(R$1,program!$E82:$J83,2,FALSE)</f>
        <v>Psikolojik Testler</v>
      </c>
      <c r="S82" s="5" t="str">
        <f>HLOOKUP(S$1,program!$E82:$J83,2,FALSE)</f>
        <v>Psikolojik Testler</v>
      </c>
      <c r="T82" s="5" t="str">
        <f>HLOOKUP(T$1,program!$E82:$J83,2,FALSE)</f>
        <v>Psikolojik Testler</v>
      </c>
      <c r="U82" s="5" t="str">
        <f>HLOOKUP(U$1,program!$E82:$J83,2,FALSE)</f>
        <v>Psikolojik Testler</v>
      </c>
      <c r="V82" s="5" t="str">
        <f>HLOOKUP(V$1,program!$E82:$J83,2,FALSE)</f>
        <v>Psikolojik Testler</v>
      </c>
      <c r="W82" s="5" t="str">
        <f>HLOOKUP(W$1,program!$E82:$J83,2,FALSE)</f>
        <v>Psikolojik Testler</v>
      </c>
    </row>
    <row r="83" spans="1:23" ht="17" thickBot="1" x14ac:dyDescent="0.25">
      <c r="A83" s="167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167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167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167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167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167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166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Bilişsel Psikoloji</v>
      </c>
      <c r="M90" s="5" t="str">
        <f>HLOOKUP(M$1,program!$E90:$J91,2,FALSE)</f>
        <v>Bilişsel Psikoloji</v>
      </c>
      <c r="N90" s="5" t="str">
        <f>HLOOKUP(N$1,program!$E90:$J91,2,FALSE)</f>
        <v>Bilişsel Psikoloji</v>
      </c>
      <c r="O90" s="5" t="str">
        <f>HLOOKUP(O$1,program!$E90:$J91,2,FALSE)</f>
        <v>Bilişsel Psikoloji</v>
      </c>
      <c r="P90" s="5" t="str">
        <f>HLOOKUP(P$1,program!$E90:$J91,2,FALSE)</f>
        <v>Bilişsel Psikoloji</v>
      </c>
      <c r="Q90" s="5" t="str">
        <f>HLOOKUP(Q$1,program!$E90:$J91,2,FALSE)</f>
        <v>Bilişsel Psikoloji</v>
      </c>
      <c r="R90" s="5" t="str">
        <f>HLOOKUP(R$1,program!$E90:$J91,2,FALSE)</f>
        <v>Bilişsel Psikoloji</v>
      </c>
      <c r="S90" s="5" t="str">
        <f>HLOOKUP(S$1,program!$E90:$J91,2,FALSE)</f>
        <v>Bilişsel Psikoloji</v>
      </c>
      <c r="T90" s="5" t="str">
        <f>HLOOKUP(T$1,program!$E90:$J91,2,FALSE)</f>
        <v>Bilişsel Psikoloji</v>
      </c>
      <c r="U90" s="5" t="str">
        <f>HLOOKUP(U$1,program!$E90:$J91,2,FALSE)</f>
        <v>Bilişsel Psikoloji</v>
      </c>
      <c r="V90" s="5" t="str">
        <f>HLOOKUP(V$1,program!$E90:$J91,2,FALSE)</f>
        <v>Bilişsel Psikoloji</v>
      </c>
      <c r="W90" s="5" t="str">
        <f>HLOOKUP(W$1,program!$E90:$J91,2,FALSE)</f>
        <v>Bilişsel Psikoloji</v>
      </c>
    </row>
    <row r="91" spans="1:23" ht="17" thickBot="1" x14ac:dyDescent="0.25">
      <c r="A91" s="167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167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167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167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Gelişimsel Psikopatoloji</v>
      </c>
      <c r="M94" s="5" t="str">
        <f>HLOOKUP(M$1,program!$E94:$J95,2,FALSE)</f>
        <v>Gelişimsel Psikopatoloji</v>
      </c>
      <c r="N94" s="5" t="str">
        <f>HLOOKUP(N$1,program!$E94:$J95,2,FALSE)</f>
        <v>Gelişimsel Psikopatoloji</v>
      </c>
      <c r="O94" s="5" t="str">
        <f>HLOOKUP(O$1,program!$E94:$J95,2,FALSE)</f>
        <v>Gelişimsel Psikopatoloji</v>
      </c>
      <c r="P94" s="5" t="str">
        <f>HLOOKUP(P$1,program!$E94:$J95,2,FALSE)</f>
        <v>Gelişimsel Psikopatoloji</v>
      </c>
      <c r="Q94" s="5" t="str">
        <f>HLOOKUP(Q$1,program!$E94:$J95,2,FALSE)</f>
        <v>Gelişimsel Psikopatoloji</v>
      </c>
      <c r="R94" s="5" t="str">
        <f>HLOOKUP(R$1,program!$E94:$J95,2,FALSE)</f>
        <v>Gelişimsel Psikopatoloji</v>
      </c>
      <c r="S94" s="5" t="str">
        <f>HLOOKUP(S$1,program!$E94:$J95,2,FALSE)</f>
        <v>Gelişimsel Psikopatoloji</v>
      </c>
      <c r="T94" s="5" t="str">
        <f>HLOOKUP(T$1,program!$E94:$J95,2,FALSE)</f>
        <v>Gelişimsel Psikopatoloji</v>
      </c>
      <c r="U94" s="5" t="str">
        <f>HLOOKUP(U$1,program!$E94:$J95,2,FALSE)</f>
        <v>Gelişimsel Psikopatoloji</v>
      </c>
      <c r="V94" s="5" t="str">
        <f>HLOOKUP(V$1,program!$E94:$J95,2,FALSE)</f>
        <v>Gelişimsel Psikopatoloji</v>
      </c>
      <c r="W94" s="5" t="str">
        <f>HLOOKUP(W$1,program!$E94:$J95,2,FALSE)</f>
        <v>Gelişimsel Psikopatoloji</v>
      </c>
    </row>
    <row r="95" spans="1:23" ht="17" thickBot="1" x14ac:dyDescent="0.25">
      <c r="A95" s="167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167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Öğrenme Psikolojisi</v>
      </c>
      <c r="M96" s="5" t="str">
        <f>HLOOKUP(M$1,program!$E96:$J97,2,FALSE)</f>
        <v>Öğrenme Psikolojisi</v>
      </c>
      <c r="N96" s="5" t="str">
        <f>HLOOKUP(N$1,program!$E96:$J97,2,FALSE)</f>
        <v>Öğrenme Psikolojisi</v>
      </c>
      <c r="O96" s="5" t="str">
        <f>HLOOKUP(O$1,program!$E96:$J97,2,FALSE)</f>
        <v>Öğrenme Psikolojisi</v>
      </c>
      <c r="P96" s="5" t="str">
        <f>HLOOKUP(P$1,program!$E96:$J97,2,FALSE)</f>
        <v>Öğrenme Psikolojisi</v>
      </c>
      <c r="Q96" s="5" t="str">
        <f>HLOOKUP(Q$1,program!$E96:$J97,2,FALSE)</f>
        <v>Öğrenme Psikolojisi</v>
      </c>
      <c r="R96" s="5" t="str">
        <f>HLOOKUP(R$1,program!$E96:$J97,2,FALSE)</f>
        <v>Öğrenme Psikolojisi</v>
      </c>
      <c r="S96" s="5" t="str">
        <f>HLOOKUP(S$1,program!$E96:$J97,2,FALSE)</f>
        <v>Öğrenme Psikolojisi</v>
      </c>
      <c r="T96" s="5" t="str">
        <f>HLOOKUP(T$1,program!$E96:$J97,2,FALSE)</f>
        <v>Öğrenme Psikolojisi</v>
      </c>
      <c r="U96" s="5" t="str">
        <f>HLOOKUP(U$1,program!$E96:$J97,2,FALSE)</f>
        <v>Öğrenme Psikolojisi</v>
      </c>
      <c r="V96" s="5" t="str">
        <f>HLOOKUP(V$1,program!$E96:$J97,2,FALSE)</f>
        <v>Öğrenme Psikolojisi</v>
      </c>
      <c r="W96" s="5" t="str">
        <f>HLOOKUP(W$1,program!$E96:$J97,2,FALSE)</f>
        <v>Öğrenme Psikolojisi</v>
      </c>
    </row>
    <row r="97" spans="1:23" ht="17" thickBot="1" x14ac:dyDescent="0.25">
      <c r="A97" s="167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167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167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167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Klinik Psikolojide Güncel Tartışmalar</v>
      </c>
      <c r="M100" s="5" t="str">
        <f>HLOOKUP(M$1,program!$E100:$J101,2,FALSE)</f>
        <v>Klinik Psikolojide Güncel Tartışmalar</v>
      </c>
      <c r="N100" s="5" t="str">
        <f>HLOOKUP(N$1,program!$E100:$J101,2,FALSE)</f>
        <v>Klinik Psikolojide Güncel Tartışmalar</v>
      </c>
      <c r="O100" s="5" t="str">
        <f>HLOOKUP(O$1,program!$E100:$J101,2,FALSE)</f>
        <v>Klinik Psikolojide Güncel Tartışmalar</v>
      </c>
      <c r="P100" s="5" t="str">
        <f>HLOOKUP(P$1,program!$E100:$J101,2,FALSE)</f>
        <v>Klinik Psikolojide Güncel Tartışmalar</v>
      </c>
      <c r="Q100" s="5" t="str">
        <f>HLOOKUP(Q$1,program!$E100:$J101,2,FALSE)</f>
        <v>Klinik Psikolojide Güncel Tartışmalar</v>
      </c>
      <c r="R100" s="5" t="str">
        <f>HLOOKUP(R$1,program!$E100:$J101,2,FALSE)</f>
        <v>Klinik Psikolojide Güncel Tartışmalar</v>
      </c>
      <c r="S100" s="5" t="str">
        <f>HLOOKUP(S$1,program!$E100:$J101,2,FALSE)</f>
        <v>Klinik Psikolojide Güncel Tartışmalar</v>
      </c>
      <c r="T100" s="5" t="str">
        <f>HLOOKUP(T$1,program!$E100:$J101,2,FALSE)</f>
        <v>Klinik Psikolojide Güncel Tartışmalar</v>
      </c>
      <c r="U100" s="5" t="str">
        <f>HLOOKUP(U$1,program!$E100:$J101,2,FALSE)</f>
        <v>Klinik Psikolojide Güncel Tartışmalar</v>
      </c>
      <c r="V100" s="5" t="str">
        <f>HLOOKUP(V$1,program!$E100:$J101,2,FALSE)</f>
        <v>Klinik Psikolojide Güncel Tartışmalar</v>
      </c>
      <c r="W100" s="5" t="str">
        <f>HLOOKUP(W$1,program!$E100:$J101,2,FALSE)</f>
        <v>Klinik Psikolojide Güncel Tartışmalar</v>
      </c>
    </row>
    <row r="101" spans="1:23" ht="17" thickBot="1" x14ac:dyDescent="0.25">
      <c r="A101" s="167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167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167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167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7" thickBot="1" x14ac:dyDescent="0.25">
      <c r="A105" s="167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167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167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167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167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167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166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Psikolojide Okur Yazarlık</v>
      </c>
      <c r="M112" s="5" t="str">
        <f>HLOOKUP(M$1,program!$E112:$J113,2,FALSE)</f>
        <v>Psikolojide Okur Yazarlık</v>
      </c>
      <c r="N112" s="5" t="str">
        <f>HLOOKUP(N$1,program!$E112:$J113,2,FALSE)</f>
        <v>Psikolojide Okur Yazarlık</v>
      </c>
      <c r="O112" s="5" t="str">
        <f>HLOOKUP(O$1,program!$E112:$J113,2,FALSE)</f>
        <v>Psikolojide Okur Yazarlık</v>
      </c>
      <c r="P112" s="5" t="str">
        <f>HLOOKUP(P$1,program!$E112:$J113,2,FALSE)</f>
        <v>Psikolojide Okur Yazarlık</v>
      </c>
      <c r="Q112" s="5" t="str">
        <f>HLOOKUP(Q$1,program!$E112:$J113,2,FALSE)</f>
        <v>Psikolojide Okur Yazarlık</v>
      </c>
      <c r="R112" s="5" t="str">
        <f>HLOOKUP(R$1,program!$E112:$J113,2,FALSE)</f>
        <v>Psikolojide Okur Yazarlık</v>
      </c>
      <c r="S112" s="5" t="str">
        <f>HLOOKUP(S$1,program!$E112:$J113,2,FALSE)</f>
        <v>Psikolojide Okur Yazarlık</v>
      </c>
      <c r="T112" s="5" t="str">
        <f>HLOOKUP(T$1,program!$E112:$J113,2,FALSE)</f>
        <v>Psikolojide Okur Yazarlık</v>
      </c>
      <c r="U112" s="5" t="str">
        <f>HLOOKUP(U$1,program!$E112:$J113,2,FALSE)</f>
        <v>Psikolojide Okur Yazarlık</v>
      </c>
      <c r="V112" s="5" t="str">
        <f>HLOOKUP(V$1,program!$E112:$J113,2,FALSE)</f>
        <v>Psikolojide Okur Yazarlık</v>
      </c>
      <c r="W112" s="5" t="str">
        <f>HLOOKUP(W$1,program!$E112:$J113,2,FALSE)</f>
        <v>Psikolojide Okur Yazarlık</v>
      </c>
    </row>
    <row r="113" spans="1:23" ht="17" thickBot="1" x14ac:dyDescent="0.25">
      <c r="A113" s="167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167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167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167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Proje Geliştirme ve Yürütme I</v>
      </c>
      <c r="M116" s="5" t="str">
        <f>HLOOKUP(M$1,program!$E116:$J117,2,FALSE)</f>
        <v>Proje Geliştirme ve Yürütme I</v>
      </c>
      <c r="N116" s="5" t="str">
        <f>HLOOKUP(N$1,program!$E116:$J117,2,FALSE)</f>
        <v>Proje Geliştirme ve Yürütme I</v>
      </c>
      <c r="O116" s="5" t="str">
        <f>HLOOKUP(O$1,program!$E116:$J117,2,FALSE)</f>
        <v>Proje Geliştirme ve Yürütme I</v>
      </c>
      <c r="P116" s="5" t="str">
        <f>HLOOKUP(P$1,program!$E116:$J117,2,FALSE)</f>
        <v>Proje Geliştirme ve Yürütme I</v>
      </c>
      <c r="Q116" s="5" t="str">
        <f>HLOOKUP(Q$1,program!$E116:$J117,2,FALSE)</f>
        <v>Proje Geliştirme ve Yürütme I</v>
      </c>
      <c r="R116" s="5" t="str">
        <f>HLOOKUP(R$1,program!$E116:$J117,2,FALSE)</f>
        <v>Proje Geliştirme ve Yürütme I</v>
      </c>
      <c r="S116" s="5" t="str">
        <f>HLOOKUP(S$1,program!$E116:$J117,2,FALSE)</f>
        <v>Proje Geliştirme ve Yürütme I</v>
      </c>
      <c r="T116" s="5" t="str">
        <f>HLOOKUP(T$1,program!$E116:$J117,2,FALSE)</f>
        <v>Proje Geliştirme ve Yürütme I</v>
      </c>
      <c r="U116" s="5" t="str">
        <f>HLOOKUP(U$1,program!$E116:$J117,2,FALSE)</f>
        <v>Proje Geliştirme ve Yürütme I</v>
      </c>
      <c r="V116" s="5" t="str">
        <f>HLOOKUP(V$1,program!$E116:$J117,2,FALSE)</f>
        <v>Proje Geliştirme ve Yürütme I</v>
      </c>
      <c r="W116" s="5" t="str">
        <f>HLOOKUP(W$1,program!$E116:$J117,2,FALSE)</f>
        <v>Proje Geliştirme ve Yürütme I</v>
      </c>
    </row>
    <row r="117" spans="1:23" ht="17" thickBot="1" x14ac:dyDescent="0.25">
      <c r="A117" s="167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167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Klinik Görüşme ve Uygulama</v>
      </c>
      <c r="M118" s="5" t="str">
        <f>HLOOKUP(M$1,program!$E118:$J119,2,FALSE)</f>
        <v>Klinik Görüşme ve Uygulama</v>
      </c>
      <c r="N118" s="5" t="str">
        <f>HLOOKUP(N$1,program!$E118:$J119,2,FALSE)</f>
        <v>Klinik Görüşme ve Uygulama</v>
      </c>
      <c r="O118" s="5" t="str">
        <f>HLOOKUP(O$1,program!$E118:$J119,2,FALSE)</f>
        <v>Klinik Görüşme ve Uygulama</v>
      </c>
      <c r="P118" s="5" t="str">
        <f>HLOOKUP(P$1,program!$E118:$J119,2,FALSE)</f>
        <v>Klinik Görüşme ve Uygulama</v>
      </c>
      <c r="Q118" s="5" t="str">
        <f>HLOOKUP(Q$1,program!$E118:$J119,2,FALSE)</f>
        <v>Klinik Görüşme ve Uygulama</v>
      </c>
      <c r="R118" s="5" t="str">
        <f>HLOOKUP(R$1,program!$E118:$J119,2,FALSE)</f>
        <v>Klinik Görüşme ve Uygulama</v>
      </c>
      <c r="S118" s="5" t="str">
        <f>HLOOKUP(S$1,program!$E118:$J119,2,FALSE)</f>
        <v>Klinik Görüşme ve Uygulama</v>
      </c>
      <c r="T118" s="5" t="str">
        <f>HLOOKUP(T$1,program!$E118:$J119,2,FALSE)</f>
        <v>Klinik Görüşme ve Uygulama</v>
      </c>
      <c r="U118" s="5" t="str">
        <f>HLOOKUP(U$1,program!$E118:$J119,2,FALSE)</f>
        <v>Klinik Görüşme ve Uygulama</v>
      </c>
      <c r="V118" s="5" t="str">
        <f>HLOOKUP(V$1,program!$E118:$J119,2,FALSE)</f>
        <v>Klinik Görüşme ve Uygulama</v>
      </c>
      <c r="W118" s="5" t="str">
        <f>HLOOKUP(W$1,program!$E118:$J119,2,FALSE)</f>
        <v>Klinik Görüşme ve Uygulama</v>
      </c>
    </row>
    <row r="119" spans="1:23" ht="17" thickBot="1" x14ac:dyDescent="0.25">
      <c r="A119" s="167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167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167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167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Yaşam Boyu Gelişim Araştırma ve Uygulamaları I</v>
      </c>
      <c r="M122" s="5" t="str">
        <f>HLOOKUP(M$1,program!$E122:$J123,2,FALSE)</f>
        <v>Yaşam Boyu Gelişim Araştırma ve Uygulamaları I</v>
      </c>
      <c r="N122" s="5" t="str">
        <f>HLOOKUP(N$1,program!$E122:$J123,2,FALSE)</f>
        <v>Yaşam Boyu Gelişim Araştırma ve Uygulamaları I</v>
      </c>
      <c r="O122" s="5" t="str">
        <f>HLOOKUP(O$1,program!$E122:$J123,2,FALSE)</f>
        <v>Yaşam Boyu Gelişim Araştırma ve Uygulamaları I</v>
      </c>
      <c r="P122" s="5" t="str">
        <f>HLOOKUP(P$1,program!$E122:$J123,2,FALSE)</f>
        <v>Yaşam Boyu Gelişim Araştırma ve Uygulamaları I</v>
      </c>
      <c r="Q122" s="5" t="str">
        <f>HLOOKUP(Q$1,program!$E122:$J123,2,FALSE)</f>
        <v>Yaşam Boyu Gelişim Araştırma ve Uygulamaları I</v>
      </c>
      <c r="R122" s="5" t="str">
        <f>HLOOKUP(R$1,program!$E122:$J123,2,FALSE)</f>
        <v>Yaşam Boyu Gelişim Araştırma ve Uygulamaları I</v>
      </c>
      <c r="S122" s="5" t="str">
        <f>HLOOKUP(S$1,program!$E122:$J123,2,FALSE)</f>
        <v>Yaşam Boyu Gelişim Araştırma ve Uygulamaları I</v>
      </c>
      <c r="T122" s="5" t="str">
        <f>HLOOKUP(T$1,program!$E122:$J123,2,FALSE)</f>
        <v>Yaşam Boyu Gelişim Araştırma ve Uygulamaları I</v>
      </c>
      <c r="U122" s="5" t="str">
        <f>HLOOKUP(U$1,program!$E122:$J123,2,FALSE)</f>
        <v>Yaşam Boyu Gelişim Araştırma ve Uygulamaları I</v>
      </c>
      <c r="V122" s="5" t="str">
        <f>HLOOKUP(V$1,program!$E122:$J123,2,FALSE)</f>
        <v>Yaşam Boyu Gelişim Araştırma ve Uygulamaları I</v>
      </c>
      <c r="W122" s="5" t="str">
        <f>HLOOKUP(W$1,program!$E122:$J123,2,FALSE)</f>
        <v>Yaşam Boyu Gelişim Araştırma ve Uygulamaları I</v>
      </c>
    </row>
    <row r="123" spans="1:23" ht="17" thickBot="1" x14ac:dyDescent="0.25">
      <c r="A123" s="167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167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167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167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7" thickBot="1" x14ac:dyDescent="0.25">
      <c r="A127" s="167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167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167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167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167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167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166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167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167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167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167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167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167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167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167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167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167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167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167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167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167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167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167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167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167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167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167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166">
        <f>Ders_Programı!A157</f>
        <v>46055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167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167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167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167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167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167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167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167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167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167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167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167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167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167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167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167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167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167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167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167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166">
        <f>Ders_Programı!A179</f>
        <v>46056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167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167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167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167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167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167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167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167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167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167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167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167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167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167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167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167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167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167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167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167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166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167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167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167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167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167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167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167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167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167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167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167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167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167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167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167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167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167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167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167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167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166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167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167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167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167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167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167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167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167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167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167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167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167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167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167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167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167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167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167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167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167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166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167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167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167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167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167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167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167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167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167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167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167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167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167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167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167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167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167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167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167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167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166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167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167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167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167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167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167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167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167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167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167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167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167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167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167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167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167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167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167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167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167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166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167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167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167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167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167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167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167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167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167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167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167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167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167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167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167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167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167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167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167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167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6"/>
  <sheetViews>
    <sheetView tabSelected="1" view="pageLayout" zoomScale="170" zoomScaleNormal="170" zoomScalePageLayoutView="170" workbookViewId="0">
      <selection activeCell="D208" sqref="D208"/>
    </sheetView>
  </sheetViews>
  <sheetFormatPr baseColWidth="10" defaultColWidth="17.33203125" defaultRowHeight="15" customHeight="1" x14ac:dyDescent="0.15"/>
  <cols>
    <col min="1" max="1" width="28.5" customWidth="1"/>
    <col min="2" max="2" width="1.83203125" customWidth="1"/>
    <col min="3" max="3" width="6.6640625" bestFit="1" customWidth="1"/>
    <col min="4" max="4" width="57.1640625" bestFit="1" customWidth="1"/>
    <col min="5" max="8" width="6.5" bestFit="1" customWidth="1"/>
    <col min="9" max="9" width="17.6640625" customWidth="1"/>
    <col min="10" max="10" width="55.1640625" bestFit="1" customWidth="1"/>
    <col min="11" max="11" width="6.5" bestFit="1" customWidth="1"/>
    <col min="12" max="12" width="3.6640625" customWidth="1"/>
    <col min="13" max="13" width="48.5" bestFit="1" customWidth="1"/>
    <col min="14" max="14" width="6.5" bestFit="1" customWidth="1"/>
    <col min="15" max="15" width="3.6640625" customWidth="1"/>
  </cols>
  <sheetData>
    <row r="1" spans="1:15" ht="12.75" customHeight="1" x14ac:dyDescent="0.15">
      <c r="A1" s="177" t="s">
        <v>112</v>
      </c>
      <c r="B1" s="179" t="s">
        <v>129</v>
      </c>
      <c r="C1" s="180"/>
      <c r="D1" s="174" t="s">
        <v>130</v>
      </c>
      <c r="E1" s="175"/>
      <c r="F1" s="175"/>
      <c r="G1" s="175"/>
      <c r="H1" s="175"/>
      <c r="I1" s="176"/>
      <c r="J1" s="174" t="s">
        <v>130</v>
      </c>
      <c r="K1" s="175"/>
      <c r="L1" s="175"/>
      <c r="M1" s="175" t="s">
        <v>130</v>
      </c>
      <c r="N1" s="175"/>
      <c r="O1" s="176"/>
    </row>
    <row r="2" spans="1:15" ht="13.5" customHeight="1" thickBot="1" x14ac:dyDescent="0.2">
      <c r="A2" s="178"/>
      <c r="B2" s="181"/>
      <c r="C2" s="182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15">
      <c r="A3" s="170">
        <v>46048</v>
      </c>
      <c r="B3" s="78">
        <v>1</v>
      </c>
      <c r="C3" s="79">
        <v>0.375</v>
      </c>
      <c r="D3" s="80" t="s">
        <v>160</v>
      </c>
      <c r="E3" s="81" t="s">
        <v>20</v>
      </c>
      <c r="F3" s="81"/>
      <c r="G3" s="81"/>
      <c r="H3" s="81"/>
      <c r="I3" s="82" t="s">
        <v>161</v>
      </c>
      <c r="J3" s="80"/>
      <c r="K3" s="81"/>
      <c r="L3" s="82"/>
      <c r="M3" s="80"/>
      <c r="N3" s="81"/>
      <c r="O3" s="82"/>
    </row>
    <row r="4" spans="1:15" ht="13.5" hidden="1" customHeight="1" x14ac:dyDescent="0.15">
      <c r="A4" s="171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15">
      <c r="A5" s="172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15">
      <c r="A6" s="172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15">
      <c r="A7" s="172"/>
      <c r="B7" s="86">
        <v>2</v>
      </c>
      <c r="C7" s="87">
        <v>0.41666666666666669</v>
      </c>
      <c r="D7" s="204" t="s">
        <v>175</v>
      </c>
      <c r="E7" s="205" t="s">
        <v>20</v>
      </c>
      <c r="F7" s="91"/>
      <c r="G7" s="91"/>
      <c r="H7" s="91"/>
      <c r="I7" s="90" t="s">
        <v>162</v>
      </c>
      <c r="J7" s="88"/>
      <c r="K7" s="91"/>
      <c r="L7" s="90"/>
      <c r="M7" s="88"/>
      <c r="N7" s="91"/>
      <c r="O7" s="90"/>
    </row>
    <row r="8" spans="1:15" ht="13.5" hidden="1" customHeight="1" x14ac:dyDescent="0.15">
      <c r="A8" s="172"/>
      <c r="B8" s="86"/>
      <c r="C8" s="87"/>
      <c r="D8" s="88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15">
      <c r="A9" s="172"/>
      <c r="B9" s="86">
        <v>3</v>
      </c>
      <c r="C9" s="87">
        <v>0.45833333333333331</v>
      </c>
      <c r="D9" s="204" t="s">
        <v>164</v>
      </c>
      <c r="E9" s="91"/>
      <c r="F9" s="91"/>
      <c r="G9" s="91"/>
      <c r="H9" s="91"/>
      <c r="I9" s="90" t="s">
        <v>162</v>
      </c>
      <c r="J9" s="88"/>
      <c r="K9" s="91"/>
      <c r="L9" s="90"/>
      <c r="M9" s="88"/>
      <c r="N9" s="91"/>
      <c r="O9" s="90"/>
    </row>
    <row r="10" spans="1:15" ht="13.5" hidden="1" customHeight="1" x14ac:dyDescent="0.15">
      <c r="A10" s="172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15">
      <c r="A11" s="172"/>
      <c r="B11" s="86">
        <v>5</v>
      </c>
      <c r="C11" s="92">
        <v>0.58333333333333337</v>
      </c>
      <c r="D11" s="88"/>
      <c r="E11" s="94"/>
      <c r="F11" s="94"/>
      <c r="G11" s="94"/>
      <c r="H11" s="94"/>
      <c r="I11" s="90"/>
      <c r="J11" s="88"/>
      <c r="K11" s="94"/>
      <c r="L11" s="90"/>
      <c r="M11" s="88"/>
      <c r="N11" s="94"/>
      <c r="O11" s="90"/>
    </row>
    <row r="12" spans="1:15" ht="13.5" hidden="1" customHeight="1" x14ac:dyDescent="0.15">
      <c r="A12" s="172"/>
      <c r="B12" s="86"/>
      <c r="C12" s="92"/>
      <c r="D12" s="88"/>
      <c r="E12" s="84"/>
      <c r="F12" s="84"/>
      <c r="G12" s="84"/>
      <c r="H12" s="84"/>
      <c r="I12" s="90"/>
      <c r="J12" s="88"/>
      <c r="K12" s="84"/>
      <c r="L12" s="90"/>
      <c r="M12" s="88"/>
      <c r="N12" s="84"/>
      <c r="O12" s="90"/>
    </row>
    <row r="13" spans="1:15" ht="13.5" customHeight="1" x14ac:dyDescent="0.15">
      <c r="A13" s="172"/>
      <c r="B13" s="86">
        <v>4</v>
      </c>
      <c r="C13" s="92">
        <v>0.54166666666666663</v>
      </c>
      <c r="D13" s="95" t="s">
        <v>145</v>
      </c>
      <c r="E13" s="96" t="s">
        <v>20</v>
      </c>
      <c r="F13" s="97" t="s">
        <v>21</v>
      </c>
      <c r="G13" s="96"/>
      <c r="H13" s="96"/>
      <c r="I13" s="98" t="s">
        <v>146</v>
      </c>
      <c r="J13" s="99"/>
      <c r="K13" s="96"/>
      <c r="L13" s="98"/>
      <c r="M13" s="100"/>
      <c r="N13" s="96"/>
      <c r="O13" s="98"/>
    </row>
    <row r="14" spans="1:15" ht="13.5" hidden="1" customHeight="1" x14ac:dyDescent="0.15">
      <c r="A14" s="172"/>
      <c r="B14" s="86"/>
      <c r="C14" s="92"/>
      <c r="D14" s="100"/>
      <c r="E14" s="73"/>
      <c r="F14" s="73"/>
      <c r="G14" s="73"/>
      <c r="H14" s="73"/>
      <c r="I14" s="98"/>
      <c r="J14" s="100"/>
      <c r="K14" s="73"/>
      <c r="L14" s="98"/>
      <c r="M14" s="100"/>
      <c r="N14" s="73"/>
      <c r="O14" s="98"/>
    </row>
    <row r="15" spans="1:15" ht="13.5" hidden="1" customHeight="1" x14ac:dyDescent="0.15">
      <c r="A15" s="172"/>
      <c r="B15" s="86">
        <v>7</v>
      </c>
      <c r="C15" s="92">
        <v>0.66666666666666663</v>
      </c>
      <c r="D15" s="101"/>
      <c r="E15" s="102"/>
      <c r="F15" s="102"/>
      <c r="G15" s="102"/>
      <c r="H15" s="102"/>
      <c r="I15" s="98"/>
      <c r="J15" s="100"/>
      <c r="K15" s="102"/>
      <c r="L15" s="98"/>
      <c r="M15" s="100"/>
      <c r="N15" s="102"/>
      <c r="O15" s="98"/>
    </row>
    <row r="16" spans="1:15" ht="13.5" hidden="1" customHeight="1" x14ac:dyDescent="0.15">
      <c r="A16" s="172"/>
      <c r="B16" s="86"/>
      <c r="C16" s="92"/>
      <c r="D16" s="100"/>
      <c r="E16" s="73"/>
      <c r="F16" s="73"/>
      <c r="G16" s="73"/>
      <c r="H16" s="73"/>
      <c r="I16" s="98"/>
      <c r="J16" s="100"/>
      <c r="K16" s="73"/>
      <c r="L16" s="98"/>
      <c r="M16" s="100"/>
      <c r="N16" s="73"/>
      <c r="O16" s="98"/>
    </row>
    <row r="17" spans="1:15" ht="13.5" customHeight="1" x14ac:dyDescent="0.15">
      <c r="A17" s="172"/>
      <c r="B17" s="86">
        <v>5</v>
      </c>
      <c r="C17" s="92">
        <v>0.625</v>
      </c>
      <c r="D17" s="95" t="s">
        <v>171</v>
      </c>
      <c r="E17" s="97" t="s">
        <v>20</v>
      </c>
      <c r="F17" s="97"/>
      <c r="G17" s="97"/>
      <c r="H17" s="97"/>
      <c r="I17" s="98" t="s">
        <v>170</v>
      </c>
      <c r="J17" s="100"/>
      <c r="K17" s="97"/>
      <c r="L17" s="98"/>
      <c r="M17" s="100"/>
      <c r="N17" s="97"/>
      <c r="O17" s="98"/>
    </row>
    <row r="18" spans="1:15" ht="13.5" hidden="1" customHeight="1" x14ac:dyDescent="0.15">
      <c r="A18" s="172"/>
      <c r="B18" s="103"/>
      <c r="C18" s="104"/>
      <c r="D18" s="105"/>
      <c r="E18" s="93"/>
      <c r="F18" s="93"/>
      <c r="G18" s="93"/>
      <c r="H18" s="93"/>
      <c r="I18" s="106"/>
      <c r="J18" s="105"/>
      <c r="K18" s="93"/>
      <c r="L18" s="106"/>
      <c r="M18" s="105"/>
      <c r="N18" s="93"/>
      <c r="O18" s="106"/>
    </row>
    <row r="19" spans="1:15" ht="13.5" hidden="1" customHeight="1" x14ac:dyDescent="0.15">
      <c r="A19" s="172"/>
      <c r="B19" s="103">
        <v>9</v>
      </c>
      <c r="C19" s="104">
        <v>0.75</v>
      </c>
      <c r="D19" s="105"/>
      <c r="E19" s="93"/>
      <c r="F19" s="93"/>
      <c r="G19" s="93"/>
      <c r="H19" s="93"/>
      <c r="I19" s="106"/>
      <c r="J19" s="105"/>
      <c r="K19" s="93"/>
      <c r="L19" s="106"/>
      <c r="M19" s="105"/>
      <c r="N19" s="93"/>
      <c r="O19" s="106"/>
    </row>
    <row r="20" spans="1:15" ht="13.5" hidden="1" customHeight="1" x14ac:dyDescent="0.15">
      <c r="A20" s="172"/>
      <c r="B20" s="103"/>
      <c r="C20" s="104"/>
      <c r="D20" s="105"/>
      <c r="E20" s="93"/>
      <c r="F20" s="93"/>
      <c r="G20" s="93"/>
      <c r="H20" s="93"/>
      <c r="I20" s="106"/>
      <c r="J20" s="105"/>
      <c r="K20" s="93"/>
      <c r="L20" s="106"/>
      <c r="M20" s="105"/>
      <c r="N20" s="93"/>
      <c r="O20" s="106"/>
    </row>
    <row r="21" spans="1:15" ht="13.5" customHeight="1" x14ac:dyDescent="0.15">
      <c r="A21" s="172"/>
      <c r="B21" s="103">
        <v>6</v>
      </c>
      <c r="C21" s="104">
        <v>0.66666666666666663</v>
      </c>
      <c r="D21" s="105" t="s">
        <v>157</v>
      </c>
      <c r="E21" s="93" t="s">
        <v>20</v>
      </c>
      <c r="F21" s="93"/>
      <c r="G21" s="93"/>
      <c r="H21" s="93"/>
      <c r="I21" s="106" t="s">
        <v>158</v>
      </c>
      <c r="J21" s="105"/>
      <c r="K21" s="93"/>
      <c r="L21" s="106"/>
      <c r="M21" s="105"/>
      <c r="N21" s="93"/>
      <c r="O21" s="106"/>
    </row>
    <row r="22" spans="1:15" ht="13.5" hidden="1" customHeight="1" x14ac:dyDescent="0.15">
      <c r="A22" s="172"/>
      <c r="B22" s="103"/>
      <c r="C22" s="104"/>
      <c r="D22" s="105"/>
      <c r="E22" s="93"/>
      <c r="F22" s="93"/>
      <c r="G22" s="93"/>
      <c r="H22" s="93"/>
      <c r="I22" s="106"/>
      <c r="J22" s="105"/>
      <c r="K22" s="93"/>
      <c r="L22" s="106"/>
      <c r="M22" s="105"/>
      <c r="N22" s="93"/>
      <c r="O22" s="106"/>
    </row>
    <row r="23" spans="1:15" ht="13.5" hidden="1" customHeight="1" thickBot="1" x14ac:dyDescent="0.2">
      <c r="A23" s="173"/>
      <c r="B23" s="107">
        <v>11</v>
      </c>
      <c r="C23" s="108">
        <v>0.83333333333333337</v>
      </c>
      <c r="D23" s="109"/>
      <c r="E23" s="110"/>
      <c r="F23" s="110"/>
      <c r="G23" s="110"/>
      <c r="H23" s="110"/>
      <c r="I23" s="111"/>
      <c r="J23" s="109"/>
      <c r="K23" s="110"/>
      <c r="L23" s="111"/>
      <c r="M23" s="109"/>
      <c r="N23" s="110"/>
      <c r="O23" s="111"/>
    </row>
    <row r="24" spans="1:15" ht="15" customHeight="1" thickBot="1" x14ac:dyDescent="0.2">
      <c r="A24" s="112"/>
      <c r="B24" s="112"/>
      <c r="C24" s="112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spans="1:15" ht="13.5" customHeight="1" x14ac:dyDescent="0.15">
      <c r="A25" s="170">
        <f>A3+1</f>
        <v>46049</v>
      </c>
      <c r="B25" s="78">
        <v>1</v>
      </c>
      <c r="C25" s="79">
        <v>0.375</v>
      </c>
      <c r="D25" s="80" t="s">
        <v>159</v>
      </c>
      <c r="E25" s="81" t="s">
        <v>20</v>
      </c>
      <c r="F25" s="81"/>
      <c r="G25" s="81"/>
      <c r="H25" s="81"/>
      <c r="I25" s="82" t="s">
        <v>158</v>
      </c>
      <c r="J25" s="80"/>
      <c r="K25" s="81"/>
      <c r="L25" s="82"/>
      <c r="M25" s="80"/>
      <c r="N25" s="81"/>
      <c r="O25" s="82"/>
    </row>
    <row r="26" spans="1:15" ht="13.5" hidden="1" customHeight="1" x14ac:dyDescent="0.15">
      <c r="A26" s="171"/>
      <c r="B26" s="78"/>
      <c r="C26" s="79"/>
      <c r="D26" s="83"/>
      <c r="E26" s="84"/>
      <c r="F26" s="84"/>
      <c r="G26" s="84"/>
      <c r="H26" s="84"/>
      <c r="I26" s="85"/>
      <c r="J26" s="83"/>
      <c r="K26" s="84"/>
      <c r="L26" s="85"/>
      <c r="M26" s="83"/>
      <c r="N26" s="84"/>
      <c r="O26" s="85"/>
    </row>
    <row r="27" spans="1:15" ht="13.5" hidden="1" customHeight="1" x14ac:dyDescent="0.15">
      <c r="A27" s="172"/>
      <c r="B27" s="86">
        <v>2</v>
      </c>
      <c r="C27" s="87">
        <v>0.41666666666666669</v>
      </c>
      <c r="D27" s="88"/>
      <c r="E27" s="89"/>
      <c r="F27" s="89"/>
      <c r="G27" s="89"/>
      <c r="H27" s="89"/>
      <c r="I27" s="90"/>
      <c r="J27" s="88"/>
      <c r="K27" s="89"/>
      <c r="L27" s="90"/>
      <c r="M27" s="88"/>
      <c r="N27" s="89"/>
      <c r="O27" s="90"/>
    </row>
    <row r="28" spans="1:15" ht="13.5" hidden="1" customHeight="1" x14ac:dyDescent="0.15">
      <c r="A28" s="172"/>
      <c r="B28" s="86"/>
      <c r="C28" s="87"/>
      <c r="D28" s="88"/>
      <c r="E28" s="89"/>
      <c r="F28" s="89"/>
      <c r="G28" s="89"/>
      <c r="H28" s="89"/>
      <c r="I28" s="90"/>
      <c r="J28" s="88"/>
      <c r="K28" s="89"/>
      <c r="L28" s="90"/>
      <c r="M28" s="88"/>
      <c r="N28" s="89"/>
      <c r="O28" s="90"/>
    </row>
    <row r="29" spans="1:15" ht="13.5" customHeight="1" x14ac:dyDescent="0.15">
      <c r="A29" s="172"/>
      <c r="B29" s="86">
        <v>2</v>
      </c>
      <c r="C29" s="87">
        <v>0.41666666666666669</v>
      </c>
      <c r="D29" s="88" t="s">
        <v>141</v>
      </c>
      <c r="E29" s="91" t="s">
        <v>20</v>
      </c>
      <c r="F29" s="91"/>
      <c r="G29" s="91"/>
      <c r="H29" s="91"/>
      <c r="I29" s="90" t="s">
        <v>142</v>
      </c>
      <c r="J29" s="88"/>
      <c r="K29" s="91"/>
      <c r="L29" s="90"/>
      <c r="M29" s="88"/>
      <c r="N29" s="91"/>
      <c r="O29" s="90"/>
    </row>
    <row r="30" spans="1:15" ht="13.5" hidden="1" customHeight="1" x14ac:dyDescent="0.15">
      <c r="A30" s="172"/>
      <c r="B30" s="86"/>
      <c r="C30" s="87"/>
      <c r="D30" s="88"/>
      <c r="E30" s="91"/>
      <c r="F30" s="91"/>
      <c r="G30" s="91"/>
      <c r="H30" s="91"/>
      <c r="I30" s="90"/>
      <c r="J30" s="88"/>
      <c r="K30" s="91"/>
      <c r="L30" s="90"/>
      <c r="M30" s="88"/>
      <c r="N30" s="91"/>
      <c r="O30" s="90"/>
    </row>
    <row r="31" spans="1:15" ht="13.5" customHeight="1" x14ac:dyDescent="0.15">
      <c r="A31" s="172"/>
      <c r="B31" s="86">
        <v>3</v>
      </c>
      <c r="C31" s="87">
        <v>0.45833333333333331</v>
      </c>
      <c r="D31" s="88" t="s">
        <v>147</v>
      </c>
      <c r="E31" s="91" t="s">
        <v>20</v>
      </c>
      <c r="F31" s="91"/>
      <c r="G31" s="91"/>
      <c r="H31" s="91"/>
      <c r="I31" s="90" t="s">
        <v>148</v>
      </c>
      <c r="J31" s="88"/>
      <c r="K31" s="91"/>
      <c r="L31" s="90"/>
      <c r="M31" s="88"/>
      <c r="N31" s="91"/>
      <c r="O31" s="90"/>
    </row>
    <row r="32" spans="1:15" ht="13.5" hidden="1" customHeight="1" x14ac:dyDescent="0.15">
      <c r="A32" s="172"/>
      <c r="B32" s="86"/>
      <c r="C32" s="92"/>
      <c r="D32" s="88"/>
      <c r="E32" s="93"/>
      <c r="F32" s="93"/>
      <c r="G32" s="93"/>
      <c r="H32" s="93"/>
      <c r="I32" s="90"/>
      <c r="J32" s="88"/>
      <c r="K32" s="93"/>
      <c r="L32" s="90"/>
      <c r="M32" s="88"/>
      <c r="N32" s="93"/>
      <c r="O32" s="90"/>
    </row>
    <row r="33" spans="1:15" ht="13.5" hidden="1" customHeight="1" x14ac:dyDescent="0.15">
      <c r="A33" s="172"/>
      <c r="B33" s="86">
        <v>5</v>
      </c>
      <c r="C33" s="92">
        <v>0.58333333333333337</v>
      </c>
      <c r="D33" s="88"/>
      <c r="E33" s="94"/>
      <c r="F33" s="94"/>
      <c r="G33" s="94"/>
      <c r="H33" s="94"/>
      <c r="I33" s="90"/>
      <c r="J33" s="88"/>
      <c r="K33" s="94"/>
      <c r="L33" s="90"/>
      <c r="M33" s="88"/>
      <c r="N33" s="94"/>
      <c r="O33" s="90"/>
    </row>
    <row r="34" spans="1:15" ht="13.5" hidden="1" customHeight="1" x14ac:dyDescent="0.15">
      <c r="A34" s="172"/>
      <c r="B34" s="86"/>
      <c r="C34" s="92"/>
      <c r="D34" s="88"/>
      <c r="E34" s="84"/>
      <c r="F34" s="84"/>
      <c r="G34" s="84"/>
      <c r="H34" s="84"/>
      <c r="I34" s="90"/>
      <c r="J34" s="88"/>
      <c r="K34" s="84"/>
      <c r="L34" s="90"/>
      <c r="M34" s="88"/>
      <c r="N34" s="84"/>
      <c r="O34" s="90"/>
    </row>
    <row r="35" spans="1:15" ht="13.5" customHeight="1" x14ac:dyDescent="0.15">
      <c r="A35" s="172"/>
      <c r="B35" s="86">
        <v>4</v>
      </c>
      <c r="C35" s="92">
        <v>0.54166666666666663</v>
      </c>
      <c r="D35" s="114" t="s">
        <v>165</v>
      </c>
      <c r="E35" s="89" t="s">
        <v>20</v>
      </c>
      <c r="F35" s="89"/>
      <c r="G35" s="89"/>
      <c r="H35" s="89"/>
      <c r="I35" s="90" t="s">
        <v>162</v>
      </c>
      <c r="J35" s="88"/>
      <c r="K35" s="89"/>
      <c r="L35" s="90"/>
      <c r="M35" s="88"/>
      <c r="N35" s="89"/>
      <c r="O35" s="90"/>
    </row>
    <row r="36" spans="1:15" ht="13.5" hidden="1" customHeight="1" x14ac:dyDescent="0.15">
      <c r="A36" s="172"/>
      <c r="B36" s="86"/>
      <c r="C36" s="92"/>
      <c r="D36" s="88"/>
      <c r="E36" s="84"/>
      <c r="F36" s="84"/>
      <c r="G36" s="84"/>
      <c r="H36" s="84"/>
      <c r="I36" s="90"/>
      <c r="J36" s="88"/>
      <c r="K36" s="84"/>
      <c r="L36" s="90"/>
      <c r="M36" s="88"/>
      <c r="N36" s="84"/>
      <c r="O36" s="90"/>
    </row>
    <row r="37" spans="1:15" ht="13.5" hidden="1" customHeight="1" x14ac:dyDescent="0.15">
      <c r="A37" s="172"/>
      <c r="B37" s="86">
        <v>7</v>
      </c>
      <c r="C37" s="92">
        <v>0.66666666666666663</v>
      </c>
      <c r="D37" s="115"/>
      <c r="E37" s="116"/>
      <c r="F37" s="116"/>
      <c r="G37" s="116"/>
      <c r="H37" s="116"/>
      <c r="I37" s="90"/>
      <c r="J37" s="88"/>
      <c r="K37" s="116"/>
      <c r="L37" s="90"/>
      <c r="M37" s="88"/>
      <c r="N37" s="116"/>
      <c r="O37" s="90"/>
    </row>
    <row r="38" spans="1:15" ht="13.5" hidden="1" customHeight="1" x14ac:dyDescent="0.15">
      <c r="A38" s="172"/>
      <c r="B38" s="86"/>
      <c r="C38" s="92"/>
      <c r="D38" s="88"/>
      <c r="E38" s="84"/>
      <c r="F38" s="84"/>
      <c r="G38" s="84"/>
      <c r="H38" s="84"/>
      <c r="I38" s="90"/>
      <c r="J38" s="88"/>
      <c r="K38" s="84"/>
      <c r="L38" s="90"/>
      <c r="M38" s="88"/>
      <c r="N38" s="84"/>
      <c r="O38" s="90"/>
    </row>
    <row r="39" spans="1:15" ht="13.5" customHeight="1" x14ac:dyDescent="0.15">
      <c r="A39" s="172"/>
      <c r="B39" s="86">
        <v>5</v>
      </c>
      <c r="C39" s="92">
        <v>0.625</v>
      </c>
      <c r="D39" s="114" t="s">
        <v>149</v>
      </c>
      <c r="E39" s="91" t="s">
        <v>20</v>
      </c>
      <c r="F39" s="91"/>
      <c r="G39" s="91"/>
      <c r="H39" s="91"/>
      <c r="I39" s="90" t="s">
        <v>150</v>
      </c>
      <c r="J39" s="88"/>
      <c r="K39" s="91"/>
      <c r="L39" s="90"/>
      <c r="M39" s="88"/>
      <c r="N39" s="91"/>
      <c r="O39" s="90"/>
    </row>
    <row r="40" spans="1:15" ht="13.5" hidden="1" customHeight="1" x14ac:dyDescent="0.15">
      <c r="A40" s="172"/>
      <c r="B40" s="103"/>
      <c r="C40" s="104"/>
      <c r="D40" s="105"/>
      <c r="E40" s="93"/>
      <c r="F40" s="93"/>
      <c r="G40" s="93"/>
      <c r="H40" s="93"/>
      <c r="I40" s="106"/>
      <c r="J40" s="105"/>
      <c r="K40" s="93"/>
      <c r="L40" s="106"/>
      <c r="M40" s="105"/>
      <c r="N40" s="93"/>
      <c r="O40" s="106"/>
    </row>
    <row r="41" spans="1:15" ht="13.5" hidden="1" customHeight="1" x14ac:dyDescent="0.15">
      <c r="A41" s="172"/>
      <c r="B41" s="103">
        <v>9</v>
      </c>
      <c r="C41" s="104">
        <v>0.75</v>
      </c>
      <c r="D41" s="105"/>
      <c r="E41" s="93"/>
      <c r="F41" s="93"/>
      <c r="G41" s="93"/>
      <c r="H41" s="93"/>
      <c r="I41" s="106"/>
      <c r="J41" s="105"/>
      <c r="K41" s="93"/>
      <c r="L41" s="106"/>
      <c r="M41" s="105"/>
      <c r="N41" s="93"/>
      <c r="O41" s="106"/>
    </row>
    <row r="42" spans="1:15" ht="13.5" hidden="1" customHeight="1" x14ac:dyDescent="0.15">
      <c r="A42" s="172"/>
      <c r="B42" s="103"/>
      <c r="C42" s="104"/>
      <c r="D42" s="105"/>
      <c r="E42" s="93"/>
      <c r="F42" s="93"/>
      <c r="G42" s="93"/>
      <c r="H42" s="93"/>
      <c r="I42" s="106"/>
      <c r="J42" s="105"/>
      <c r="K42" s="93"/>
      <c r="L42" s="106"/>
      <c r="M42" s="105"/>
      <c r="N42" s="93"/>
      <c r="O42" s="106"/>
    </row>
    <row r="43" spans="1:15" ht="13.5" customHeight="1" x14ac:dyDescent="0.15">
      <c r="A43" s="172"/>
      <c r="B43" s="103">
        <v>6</v>
      </c>
      <c r="C43" s="104">
        <v>0.66666666666666663</v>
      </c>
      <c r="D43" s="105"/>
      <c r="E43" s="93"/>
      <c r="F43" s="93"/>
      <c r="G43" s="93"/>
      <c r="H43" s="93"/>
      <c r="I43" s="106"/>
      <c r="J43" s="105"/>
      <c r="K43" s="93"/>
      <c r="L43" s="106"/>
      <c r="M43" s="105"/>
      <c r="N43" s="93"/>
      <c r="O43" s="106"/>
    </row>
    <row r="44" spans="1:15" ht="13.5" hidden="1" customHeight="1" x14ac:dyDescent="0.15">
      <c r="A44" s="172"/>
      <c r="B44" s="103"/>
      <c r="C44" s="104"/>
      <c r="D44" s="105"/>
      <c r="E44" s="93"/>
      <c r="F44" s="93"/>
      <c r="G44" s="93"/>
      <c r="H44" s="93"/>
      <c r="I44" s="106"/>
      <c r="J44" s="105"/>
      <c r="K44" s="93"/>
      <c r="L44" s="106"/>
      <c r="M44" s="105"/>
      <c r="N44" s="93"/>
      <c r="O44" s="106"/>
    </row>
    <row r="45" spans="1:15" ht="13.5" hidden="1" customHeight="1" thickBot="1" x14ac:dyDescent="0.2">
      <c r="A45" s="173"/>
      <c r="B45" s="107">
        <v>11</v>
      </c>
      <c r="C45" s="108">
        <v>0.83333333333333337</v>
      </c>
      <c r="D45" s="109"/>
      <c r="E45" s="110"/>
      <c r="F45" s="110"/>
      <c r="G45" s="110"/>
      <c r="H45" s="110"/>
      <c r="I45" s="111"/>
      <c r="J45" s="109"/>
      <c r="K45" s="110"/>
      <c r="L45" s="111"/>
      <c r="M45" s="109"/>
      <c r="N45" s="110"/>
      <c r="O45" s="111"/>
    </row>
    <row r="46" spans="1:15" ht="15" customHeight="1" thickBot="1" x14ac:dyDescent="0.2">
      <c r="A46" s="112"/>
      <c r="B46" s="112"/>
      <c r="C46" s="112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5" ht="13.5" customHeight="1" x14ac:dyDescent="0.15">
      <c r="A47" s="170">
        <f>A25+1</f>
        <v>46050</v>
      </c>
      <c r="B47" s="78">
        <v>1</v>
      </c>
      <c r="C47" s="79">
        <v>0.375</v>
      </c>
      <c r="D47" s="117" t="s">
        <v>134</v>
      </c>
      <c r="E47" s="118" t="s">
        <v>20</v>
      </c>
      <c r="F47" s="81"/>
      <c r="G47" s="81"/>
      <c r="H47" s="81"/>
      <c r="I47" s="82" t="s">
        <v>174</v>
      </c>
      <c r="J47" s="80"/>
      <c r="K47" s="81"/>
      <c r="L47" s="82"/>
      <c r="M47" s="80"/>
      <c r="N47" s="81"/>
      <c r="O47" s="82"/>
    </row>
    <row r="48" spans="1:15" ht="13.5" hidden="1" customHeight="1" x14ac:dyDescent="0.15">
      <c r="A48" s="171"/>
      <c r="B48" s="78"/>
      <c r="C48" s="79"/>
      <c r="D48" s="119"/>
      <c r="E48" s="120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15">
      <c r="A49" s="172"/>
      <c r="B49" s="86">
        <v>2</v>
      </c>
      <c r="C49" s="87">
        <v>0.41666666666666669</v>
      </c>
      <c r="D49" s="121"/>
      <c r="E49" s="122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15">
      <c r="A50" s="172"/>
      <c r="B50" s="86"/>
      <c r="C50" s="87"/>
      <c r="D50" s="123"/>
      <c r="E50" s="122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15">
      <c r="A51" s="172"/>
      <c r="B51" s="86">
        <v>2</v>
      </c>
      <c r="C51" s="124">
        <v>0.41666666666666669</v>
      </c>
      <c r="D51" s="125"/>
      <c r="E51" s="126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15">
      <c r="A52" s="172"/>
      <c r="B52" s="86"/>
      <c r="C52" s="87"/>
      <c r="D52" s="127"/>
      <c r="E52" s="126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15">
      <c r="A53" s="172"/>
      <c r="B53" s="86">
        <v>3</v>
      </c>
      <c r="C53" s="124">
        <v>0.45833333333333331</v>
      </c>
      <c r="D53" s="117" t="s">
        <v>135</v>
      </c>
      <c r="E53" s="128" t="s">
        <v>20</v>
      </c>
      <c r="F53" s="91"/>
      <c r="G53" s="91"/>
      <c r="H53" s="91"/>
      <c r="I53" s="90" t="s">
        <v>174</v>
      </c>
      <c r="J53" s="88"/>
      <c r="K53" s="91"/>
      <c r="L53" s="90"/>
      <c r="M53" s="88"/>
      <c r="N53" s="91"/>
      <c r="O53" s="90"/>
    </row>
    <row r="54" spans="1:15" ht="13.5" hidden="1" customHeight="1" x14ac:dyDescent="0.15">
      <c r="A54" s="172"/>
      <c r="B54" s="86"/>
      <c r="C54" s="92"/>
      <c r="D54" s="119"/>
      <c r="E54" s="129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15">
      <c r="A55" s="172"/>
      <c r="B55" s="86">
        <v>5</v>
      </c>
      <c r="C55" s="92">
        <v>0.58333333333333337</v>
      </c>
      <c r="D55" s="121"/>
      <c r="E55" s="130"/>
      <c r="F55" s="94"/>
      <c r="G55" s="94"/>
      <c r="H55" s="94"/>
      <c r="I55" s="90"/>
      <c r="J55" s="88"/>
      <c r="K55" s="94"/>
      <c r="L55" s="90"/>
      <c r="M55" s="88"/>
      <c r="N55" s="94"/>
      <c r="O55" s="90"/>
    </row>
    <row r="56" spans="1:15" ht="13.5" hidden="1" customHeight="1" x14ac:dyDescent="0.15">
      <c r="A56" s="172"/>
      <c r="B56" s="86"/>
      <c r="C56" s="92"/>
      <c r="D56" s="131"/>
      <c r="E56" s="120"/>
      <c r="F56" s="84"/>
      <c r="G56" s="84"/>
      <c r="H56" s="84"/>
      <c r="I56" s="90"/>
      <c r="J56" s="88"/>
      <c r="K56" s="84"/>
      <c r="L56" s="90"/>
      <c r="M56" s="88"/>
      <c r="N56" s="84"/>
      <c r="O56" s="90"/>
    </row>
    <row r="57" spans="1:15" ht="13.5" customHeight="1" x14ac:dyDescent="0.15">
      <c r="A57" s="172"/>
      <c r="B57" s="86">
        <v>4</v>
      </c>
      <c r="C57" s="124">
        <v>0.54166666666666663</v>
      </c>
      <c r="D57" s="115" t="s">
        <v>136</v>
      </c>
      <c r="E57" s="132"/>
      <c r="F57" s="89"/>
      <c r="G57" s="89"/>
      <c r="H57" s="89"/>
      <c r="I57" s="90"/>
      <c r="J57" s="88"/>
      <c r="K57" s="89"/>
      <c r="L57" s="90"/>
      <c r="M57" s="88"/>
      <c r="N57" s="89"/>
      <c r="O57" s="90"/>
    </row>
    <row r="58" spans="1:15" ht="13.5" hidden="1" customHeight="1" x14ac:dyDescent="0.15">
      <c r="A58" s="172"/>
      <c r="B58" s="86"/>
      <c r="C58" s="92"/>
      <c r="D58" s="115"/>
      <c r="E58" s="120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15">
      <c r="A59" s="172"/>
      <c r="B59" s="86">
        <v>7</v>
      </c>
      <c r="C59" s="92">
        <v>0.66666666666666663</v>
      </c>
      <c r="D59" s="115"/>
      <c r="E59" s="133"/>
      <c r="F59" s="116"/>
      <c r="G59" s="116"/>
      <c r="H59" s="116"/>
      <c r="I59" s="90"/>
      <c r="J59" s="88"/>
      <c r="K59" s="116"/>
      <c r="L59" s="90"/>
      <c r="M59" s="88"/>
      <c r="N59" s="116"/>
      <c r="O59" s="90"/>
    </row>
    <row r="60" spans="1:15" ht="13.5" hidden="1" customHeight="1" x14ac:dyDescent="0.15">
      <c r="A60" s="172"/>
      <c r="B60" s="86"/>
      <c r="C60" s="92"/>
      <c r="D60" s="115"/>
      <c r="E60" s="120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15">
      <c r="A61" s="172"/>
      <c r="B61" s="86">
        <v>5</v>
      </c>
      <c r="C61" s="92">
        <v>0.625</v>
      </c>
      <c r="D61" s="115" t="s">
        <v>136</v>
      </c>
      <c r="E61" s="134"/>
      <c r="F61" s="91"/>
      <c r="G61" s="91"/>
      <c r="H61" s="91"/>
      <c r="I61" s="90"/>
      <c r="J61" s="88"/>
      <c r="K61" s="91"/>
      <c r="L61" s="90"/>
      <c r="M61" s="88"/>
      <c r="N61" s="91"/>
      <c r="O61" s="90"/>
    </row>
    <row r="62" spans="1:15" ht="13.5" hidden="1" customHeight="1" x14ac:dyDescent="0.15">
      <c r="A62" s="172"/>
      <c r="B62" s="103"/>
      <c r="C62" s="104"/>
      <c r="D62" s="115"/>
      <c r="E62" s="93"/>
      <c r="F62" s="93"/>
      <c r="G62" s="93"/>
      <c r="H62" s="93"/>
      <c r="I62" s="106"/>
      <c r="J62" s="105"/>
      <c r="K62" s="93"/>
      <c r="L62" s="106"/>
      <c r="M62" s="105"/>
      <c r="N62" s="93"/>
      <c r="O62" s="106"/>
    </row>
    <row r="63" spans="1:15" ht="13.5" hidden="1" customHeight="1" x14ac:dyDescent="0.15">
      <c r="A63" s="172"/>
      <c r="B63" s="103">
        <v>9</v>
      </c>
      <c r="C63" s="104">
        <v>0.75</v>
      </c>
      <c r="D63" s="115"/>
      <c r="E63" s="93"/>
      <c r="F63" s="93"/>
      <c r="G63" s="93"/>
      <c r="H63" s="93"/>
      <c r="I63" s="106"/>
      <c r="J63" s="105"/>
      <c r="K63" s="93"/>
      <c r="L63" s="106"/>
      <c r="M63" s="105"/>
      <c r="N63" s="93"/>
      <c r="O63" s="106"/>
    </row>
    <row r="64" spans="1:15" ht="13.5" hidden="1" customHeight="1" x14ac:dyDescent="0.15">
      <c r="A64" s="172"/>
      <c r="B64" s="103"/>
      <c r="C64" s="104"/>
      <c r="D64" s="115"/>
      <c r="E64" s="93"/>
      <c r="F64" s="93"/>
      <c r="G64" s="93"/>
      <c r="H64" s="93"/>
      <c r="I64" s="106"/>
      <c r="J64" s="105"/>
      <c r="K64" s="93"/>
      <c r="L64" s="106"/>
      <c r="M64" s="105"/>
      <c r="N64" s="93"/>
      <c r="O64" s="106"/>
    </row>
    <row r="65" spans="1:15" ht="13.5" customHeight="1" x14ac:dyDescent="0.15">
      <c r="A65" s="172"/>
      <c r="B65" s="103">
        <v>6</v>
      </c>
      <c r="C65" s="104">
        <v>0.70833333333333337</v>
      </c>
      <c r="D65" s="114" t="s">
        <v>151</v>
      </c>
      <c r="E65" s="93"/>
      <c r="F65" s="93"/>
      <c r="G65" s="93"/>
      <c r="H65" s="93"/>
      <c r="I65" s="106" t="s">
        <v>152</v>
      </c>
      <c r="J65" s="105"/>
      <c r="K65" s="93"/>
      <c r="L65" s="106"/>
      <c r="M65" s="105"/>
      <c r="N65" s="93"/>
      <c r="O65" s="106"/>
    </row>
    <row r="66" spans="1:15" ht="13.5" hidden="1" customHeight="1" x14ac:dyDescent="0.15">
      <c r="A66" s="172"/>
      <c r="B66" s="103"/>
      <c r="C66" s="104"/>
      <c r="D66" s="105"/>
      <c r="E66" s="93"/>
      <c r="F66" s="93"/>
      <c r="G66" s="93"/>
      <c r="H66" s="93"/>
      <c r="I66" s="106"/>
      <c r="J66" s="105"/>
      <c r="K66" s="93"/>
      <c r="L66" s="106"/>
      <c r="M66" s="105"/>
      <c r="N66" s="93"/>
      <c r="O66" s="106"/>
    </row>
    <row r="67" spans="1:15" ht="13.5" hidden="1" customHeight="1" thickBot="1" x14ac:dyDescent="0.2">
      <c r="A67" s="173"/>
      <c r="B67" s="107">
        <v>11</v>
      </c>
      <c r="C67" s="108">
        <v>0.83333333333333337</v>
      </c>
      <c r="D67" s="109"/>
      <c r="E67" s="110"/>
      <c r="F67" s="110"/>
      <c r="G67" s="110"/>
      <c r="H67" s="110"/>
      <c r="I67" s="111"/>
      <c r="J67" s="109"/>
      <c r="K67" s="110"/>
      <c r="L67" s="111"/>
      <c r="M67" s="109"/>
      <c r="N67" s="110"/>
      <c r="O67" s="111"/>
    </row>
    <row r="68" spans="1:15" ht="15" customHeight="1" thickBot="1" x14ac:dyDescent="0.2">
      <c r="A68" s="112"/>
      <c r="B68" s="112"/>
      <c r="C68" s="112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</row>
    <row r="69" spans="1:15" ht="13.5" customHeight="1" x14ac:dyDescent="0.15">
      <c r="A69" s="170">
        <f>A47+1</f>
        <v>46051</v>
      </c>
      <c r="B69" s="78">
        <v>1</v>
      </c>
      <c r="C69" s="79">
        <v>0.375</v>
      </c>
      <c r="D69" s="80" t="s">
        <v>166</v>
      </c>
      <c r="E69" s="81" t="s">
        <v>20</v>
      </c>
      <c r="F69" s="81"/>
      <c r="G69" s="81"/>
      <c r="H69" s="81"/>
      <c r="I69" s="82" t="s">
        <v>167</v>
      </c>
      <c r="J69" s="80"/>
      <c r="K69" s="81"/>
      <c r="L69" s="82"/>
      <c r="M69" s="80"/>
      <c r="N69" s="81"/>
      <c r="O69" s="82"/>
    </row>
    <row r="70" spans="1:15" ht="13.5" hidden="1" customHeight="1" x14ac:dyDescent="0.15">
      <c r="A70" s="171"/>
      <c r="B70" s="78"/>
      <c r="C70" s="79"/>
      <c r="D70" s="83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15">
      <c r="A71" s="172"/>
      <c r="B71" s="86">
        <v>2</v>
      </c>
      <c r="C71" s="87">
        <v>0.41666666666666669</v>
      </c>
      <c r="D71" s="88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15">
      <c r="A72" s="172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15">
      <c r="A73" s="172"/>
      <c r="B73" s="86">
        <v>2</v>
      </c>
      <c r="C73" s="87">
        <v>0.41666666666666669</v>
      </c>
      <c r="D73" s="88" t="s">
        <v>173</v>
      </c>
      <c r="E73" s="91" t="s">
        <v>20</v>
      </c>
      <c r="F73" s="91"/>
      <c r="G73" s="91"/>
      <c r="H73" s="91"/>
      <c r="I73" s="90" t="s">
        <v>167</v>
      </c>
      <c r="J73" s="88"/>
      <c r="K73" s="91"/>
      <c r="L73" s="90"/>
      <c r="M73" s="88"/>
      <c r="N73" s="91"/>
      <c r="O73" s="90"/>
    </row>
    <row r="74" spans="1:15" ht="13.5" hidden="1" customHeight="1" x14ac:dyDescent="0.15">
      <c r="A74" s="172"/>
      <c r="B74" s="86"/>
      <c r="C74" s="87"/>
      <c r="D74" s="88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15">
      <c r="A75" s="172"/>
      <c r="B75" s="86">
        <v>3</v>
      </c>
      <c r="C75" s="87">
        <v>0.45833333333333331</v>
      </c>
      <c r="D75" s="88" t="s">
        <v>137</v>
      </c>
      <c r="E75" s="91" t="s">
        <v>20</v>
      </c>
      <c r="F75" s="91"/>
      <c r="G75" s="91"/>
      <c r="H75" s="91"/>
      <c r="I75" s="90" t="s">
        <v>138</v>
      </c>
      <c r="J75" s="88"/>
      <c r="K75" s="91"/>
      <c r="L75" s="90"/>
      <c r="M75" s="88"/>
      <c r="N75" s="91"/>
      <c r="O75" s="90"/>
    </row>
    <row r="76" spans="1:15" ht="13.5" hidden="1" customHeight="1" x14ac:dyDescent="0.15">
      <c r="A76" s="172"/>
      <c r="B76" s="86"/>
      <c r="C76" s="92"/>
      <c r="D76" s="88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15">
      <c r="A77" s="172"/>
      <c r="B77" s="86">
        <v>5</v>
      </c>
      <c r="C77" s="92">
        <v>0.58333333333333337</v>
      </c>
      <c r="D77" s="88"/>
      <c r="E77" s="94"/>
      <c r="F77" s="94"/>
      <c r="G77" s="94"/>
      <c r="H77" s="94"/>
      <c r="I77" s="90"/>
      <c r="J77" s="88"/>
      <c r="K77" s="94"/>
      <c r="L77" s="90"/>
      <c r="M77" s="88"/>
      <c r="N77" s="94"/>
      <c r="O77" s="90"/>
    </row>
    <row r="78" spans="1:15" ht="13.5" hidden="1" customHeight="1" x14ac:dyDescent="0.15">
      <c r="A78" s="172"/>
      <c r="B78" s="86"/>
      <c r="C78" s="92"/>
      <c r="D78" s="88"/>
      <c r="E78" s="84"/>
      <c r="F78" s="84"/>
      <c r="G78" s="84"/>
      <c r="H78" s="84"/>
      <c r="I78" s="90"/>
      <c r="J78" s="88"/>
      <c r="K78" s="84"/>
      <c r="L78" s="90"/>
      <c r="M78" s="88"/>
      <c r="N78" s="84"/>
      <c r="O78" s="90"/>
    </row>
    <row r="79" spans="1:15" ht="13.5" customHeight="1" x14ac:dyDescent="0.15">
      <c r="A79" s="172"/>
      <c r="B79" s="86">
        <v>4</v>
      </c>
      <c r="C79" s="92">
        <v>0.54166666666666663</v>
      </c>
      <c r="D79" s="114" t="s">
        <v>156</v>
      </c>
      <c r="E79" s="89" t="s">
        <v>20</v>
      </c>
      <c r="F79" s="89"/>
      <c r="G79" s="89"/>
      <c r="H79" s="89"/>
      <c r="I79" s="90" t="s">
        <v>152</v>
      </c>
      <c r="J79" s="88"/>
      <c r="K79" s="89"/>
      <c r="L79" s="90"/>
      <c r="M79" s="88"/>
      <c r="N79" s="89"/>
      <c r="O79" s="90"/>
    </row>
    <row r="80" spans="1:15" ht="13.5" hidden="1" customHeight="1" x14ac:dyDescent="0.15">
      <c r="A80" s="172"/>
      <c r="B80" s="86"/>
      <c r="C80" s="92"/>
      <c r="D80" s="88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15">
      <c r="A81" s="172"/>
      <c r="B81" s="86">
        <v>7</v>
      </c>
      <c r="C81" s="92">
        <v>0.66666666666666663</v>
      </c>
      <c r="D81" s="115"/>
      <c r="E81" s="116"/>
      <c r="F81" s="116"/>
      <c r="G81" s="116"/>
      <c r="H81" s="116"/>
      <c r="I81" s="90"/>
      <c r="J81" s="88"/>
      <c r="K81" s="116"/>
      <c r="L81" s="90"/>
      <c r="M81" s="88"/>
      <c r="N81" s="116"/>
      <c r="O81" s="90"/>
    </row>
    <row r="82" spans="1:15" ht="13.5" hidden="1" customHeight="1" x14ac:dyDescent="0.15">
      <c r="A82" s="172"/>
      <c r="B82" s="86"/>
      <c r="C82" s="92"/>
      <c r="D82" s="88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15">
      <c r="A83" s="172"/>
      <c r="B83" s="86">
        <v>5</v>
      </c>
      <c r="C83" s="92">
        <v>0.625</v>
      </c>
      <c r="D83" s="114" t="s">
        <v>168</v>
      </c>
      <c r="E83" s="91" t="s">
        <v>20</v>
      </c>
      <c r="F83" s="91"/>
      <c r="G83" s="91"/>
      <c r="H83" s="91"/>
      <c r="I83" s="90" t="s">
        <v>167</v>
      </c>
      <c r="J83" s="88"/>
      <c r="K83" s="91"/>
      <c r="L83" s="90"/>
      <c r="M83" s="88"/>
      <c r="N83" s="91"/>
      <c r="O83" s="90"/>
    </row>
    <row r="84" spans="1:15" ht="13.5" hidden="1" customHeight="1" x14ac:dyDescent="0.15">
      <c r="A84" s="172"/>
      <c r="B84" s="103"/>
      <c r="C84" s="104"/>
      <c r="D84" s="105"/>
      <c r="E84" s="93"/>
      <c r="F84" s="93"/>
      <c r="G84" s="93"/>
      <c r="H84" s="93"/>
      <c r="I84" s="106"/>
      <c r="J84" s="105"/>
      <c r="K84" s="93"/>
      <c r="L84" s="106"/>
      <c r="M84" s="105"/>
      <c r="N84" s="93"/>
      <c r="O84" s="106"/>
    </row>
    <row r="85" spans="1:15" ht="13.5" hidden="1" customHeight="1" x14ac:dyDescent="0.15">
      <c r="A85" s="172"/>
      <c r="B85" s="103">
        <v>9</v>
      </c>
      <c r="C85" s="104">
        <v>0.75</v>
      </c>
      <c r="D85" s="105"/>
      <c r="E85" s="93"/>
      <c r="F85" s="93"/>
      <c r="G85" s="93"/>
      <c r="H85" s="93"/>
      <c r="I85" s="106"/>
      <c r="J85" s="105"/>
      <c r="K85" s="93"/>
      <c r="L85" s="106"/>
      <c r="M85" s="105"/>
      <c r="N85" s="93"/>
      <c r="O85" s="106"/>
    </row>
    <row r="86" spans="1:15" ht="13.5" hidden="1" customHeight="1" x14ac:dyDescent="0.15">
      <c r="A86" s="172"/>
      <c r="B86" s="103"/>
      <c r="C86" s="104"/>
      <c r="D86" s="105"/>
      <c r="E86" s="93"/>
      <c r="F86" s="93"/>
      <c r="G86" s="93"/>
      <c r="H86" s="93"/>
      <c r="I86" s="106"/>
      <c r="J86" s="105"/>
      <c r="K86" s="93"/>
      <c r="L86" s="106"/>
      <c r="M86" s="105"/>
      <c r="N86" s="93"/>
      <c r="O86" s="106"/>
    </row>
    <row r="87" spans="1:15" ht="13.5" customHeight="1" x14ac:dyDescent="0.15">
      <c r="A87" s="172"/>
      <c r="B87" s="103">
        <v>6</v>
      </c>
      <c r="C87" s="104">
        <v>0.66666666666666663</v>
      </c>
      <c r="D87" s="105"/>
      <c r="E87" s="93"/>
      <c r="F87" s="93"/>
      <c r="G87" s="93"/>
      <c r="H87" s="93"/>
      <c r="I87" s="106"/>
      <c r="J87" s="105"/>
      <c r="K87" s="93"/>
      <c r="L87" s="106"/>
      <c r="M87" s="105"/>
      <c r="N87" s="93"/>
      <c r="O87" s="106"/>
    </row>
    <row r="88" spans="1:15" ht="13.5" hidden="1" customHeight="1" x14ac:dyDescent="0.15">
      <c r="A88" s="172"/>
      <c r="B88" s="103"/>
      <c r="C88" s="104"/>
      <c r="D88" s="105"/>
      <c r="E88" s="93"/>
      <c r="F88" s="93"/>
      <c r="G88" s="93"/>
      <c r="H88" s="93"/>
      <c r="I88" s="106"/>
      <c r="J88" s="105"/>
      <c r="K88" s="93"/>
      <c r="L88" s="106"/>
      <c r="M88" s="105"/>
      <c r="N88" s="93"/>
      <c r="O88" s="106"/>
    </row>
    <row r="89" spans="1:15" ht="13.5" hidden="1" customHeight="1" thickBot="1" x14ac:dyDescent="0.2">
      <c r="A89" s="173"/>
      <c r="B89" s="107">
        <v>11</v>
      </c>
      <c r="C89" s="108">
        <v>0.83333333333333337</v>
      </c>
      <c r="D89" s="109"/>
      <c r="E89" s="110"/>
      <c r="F89" s="110"/>
      <c r="G89" s="110"/>
      <c r="H89" s="110"/>
      <c r="I89" s="111"/>
      <c r="J89" s="109"/>
      <c r="K89" s="110"/>
      <c r="L89" s="111"/>
      <c r="M89" s="109"/>
      <c r="N89" s="110"/>
      <c r="O89" s="111"/>
    </row>
    <row r="90" spans="1:15" ht="15" customHeight="1" thickBot="1" x14ac:dyDescent="0.2">
      <c r="A90" s="112"/>
      <c r="B90" s="112"/>
      <c r="C90" s="112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</row>
    <row r="91" spans="1:15" ht="13.5" customHeight="1" x14ac:dyDescent="0.15">
      <c r="A91" s="170">
        <f>A69+1</f>
        <v>46052</v>
      </c>
      <c r="B91" s="78">
        <v>1</v>
      </c>
      <c r="C91" s="79">
        <v>0.375</v>
      </c>
      <c r="D91" s="80" t="s">
        <v>153</v>
      </c>
      <c r="E91" s="81" t="s">
        <v>20</v>
      </c>
      <c r="F91" s="81"/>
      <c r="G91" s="81"/>
      <c r="H91" s="81"/>
      <c r="I91" s="82" t="s">
        <v>154</v>
      </c>
      <c r="J91" s="80"/>
      <c r="K91" s="81"/>
      <c r="L91" s="82"/>
      <c r="M91" s="80"/>
      <c r="N91" s="81"/>
      <c r="O91" s="82"/>
    </row>
    <row r="92" spans="1:15" ht="13.5" hidden="1" customHeight="1" x14ac:dyDescent="0.15">
      <c r="A92" s="171"/>
      <c r="B92" s="78"/>
      <c r="C92" s="79"/>
      <c r="D92" s="83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15">
      <c r="A93" s="172"/>
      <c r="B93" s="86">
        <v>2</v>
      </c>
      <c r="C93" s="87">
        <v>0.41666666666666669</v>
      </c>
      <c r="D93" s="88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15">
      <c r="A94" s="172"/>
      <c r="B94" s="86"/>
      <c r="C94" s="87"/>
      <c r="D94" s="88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15">
      <c r="A95" s="172"/>
      <c r="B95" s="86">
        <v>2</v>
      </c>
      <c r="C95" s="87">
        <v>0.41666666666666669</v>
      </c>
      <c r="D95" s="88" t="s">
        <v>169</v>
      </c>
      <c r="E95" s="91" t="s">
        <v>20</v>
      </c>
      <c r="F95" s="91"/>
      <c r="G95" s="91"/>
      <c r="H95" s="91"/>
      <c r="I95" s="90" t="s">
        <v>167</v>
      </c>
      <c r="J95" s="88"/>
      <c r="K95" s="91"/>
      <c r="L95" s="90"/>
      <c r="M95" s="88"/>
      <c r="N95" s="91"/>
      <c r="O95" s="90"/>
    </row>
    <row r="96" spans="1:15" ht="13.5" hidden="1" customHeight="1" x14ac:dyDescent="0.15">
      <c r="A96" s="172"/>
      <c r="B96" s="86"/>
      <c r="C96" s="87"/>
      <c r="D96" s="88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15">
      <c r="A97" s="172"/>
      <c r="B97" s="86">
        <v>3</v>
      </c>
      <c r="C97" s="87">
        <v>0.45833333333333331</v>
      </c>
      <c r="D97" s="88" t="s">
        <v>155</v>
      </c>
      <c r="E97" s="91" t="s">
        <v>20</v>
      </c>
      <c r="F97" s="91"/>
      <c r="G97" s="91"/>
      <c r="H97" s="91"/>
      <c r="I97" s="90" t="s">
        <v>154</v>
      </c>
      <c r="J97" s="88"/>
      <c r="K97" s="91"/>
      <c r="L97" s="90"/>
      <c r="M97" s="88"/>
      <c r="N97" s="91"/>
      <c r="O97" s="90"/>
    </row>
    <row r="98" spans="1:15" ht="13.5" hidden="1" customHeight="1" x14ac:dyDescent="0.15">
      <c r="A98" s="172"/>
      <c r="B98" s="86"/>
      <c r="C98" s="92"/>
      <c r="D98" s="88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15">
      <c r="A99" s="172"/>
      <c r="B99" s="86">
        <v>5</v>
      </c>
      <c r="C99" s="92">
        <v>0.58333333333333337</v>
      </c>
      <c r="D99" s="88"/>
      <c r="E99" s="94"/>
      <c r="F99" s="94"/>
      <c r="G99" s="94"/>
      <c r="H99" s="94"/>
      <c r="I99" s="90"/>
      <c r="J99" s="88"/>
      <c r="K99" s="94"/>
      <c r="L99" s="90"/>
      <c r="M99" s="88"/>
      <c r="N99" s="94"/>
      <c r="O99" s="90"/>
    </row>
    <row r="100" spans="1:15" ht="13.5" hidden="1" customHeight="1" x14ac:dyDescent="0.15">
      <c r="A100" s="172"/>
      <c r="B100" s="86"/>
      <c r="C100" s="92"/>
      <c r="D100" s="88"/>
      <c r="E100" s="84"/>
      <c r="F100" s="84"/>
      <c r="G100" s="84"/>
      <c r="H100" s="84"/>
      <c r="I100" s="90"/>
      <c r="J100" s="88"/>
      <c r="K100" s="84"/>
      <c r="L100" s="90"/>
      <c r="M100" s="88"/>
      <c r="N100" s="84"/>
      <c r="O100" s="90"/>
    </row>
    <row r="101" spans="1:15" ht="13.5" customHeight="1" x14ac:dyDescent="0.15">
      <c r="A101" s="172"/>
      <c r="B101" s="86">
        <v>4</v>
      </c>
      <c r="C101" s="92">
        <v>0.5625</v>
      </c>
      <c r="D101" s="114" t="s">
        <v>172</v>
      </c>
      <c r="E101" s="89" t="s">
        <v>20</v>
      </c>
      <c r="F101" s="89"/>
      <c r="G101" s="89"/>
      <c r="H101" s="89"/>
      <c r="I101" s="90" t="s">
        <v>167</v>
      </c>
      <c r="J101" s="88"/>
      <c r="K101" s="89"/>
      <c r="L101" s="90"/>
      <c r="M101" s="88"/>
      <c r="N101" s="89"/>
      <c r="O101" s="90"/>
    </row>
    <row r="102" spans="1:15" ht="13.5" hidden="1" customHeight="1" x14ac:dyDescent="0.15">
      <c r="A102" s="172"/>
      <c r="B102" s="86"/>
      <c r="C102" s="92"/>
      <c r="D102" s="88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15">
      <c r="A103" s="172"/>
      <c r="B103" s="86">
        <v>7</v>
      </c>
      <c r="C103" s="92">
        <v>0.66666666666666663</v>
      </c>
      <c r="D103" s="115"/>
      <c r="E103" s="116"/>
      <c r="F103" s="116"/>
      <c r="G103" s="116"/>
      <c r="H103" s="116"/>
      <c r="I103" s="90"/>
      <c r="J103" s="88"/>
      <c r="K103" s="116"/>
      <c r="L103" s="90"/>
      <c r="M103" s="88"/>
      <c r="N103" s="116"/>
      <c r="O103" s="90"/>
    </row>
    <row r="104" spans="1:15" ht="13.5" hidden="1" customHeight="1" x14ac:dyDescent="0.15">
      <c r="A104" s="172"/>
      <c r="B104" s="86"/>
      <c r="C104" s="92"/>
      <c r="D104" s="88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15">
      <c r="A105" s="172"/>
      <c r="B105" s="86">
        <v>5</v>
      </c>
      <c r="C105" s="92">
        <v>0.625</v>
      </c>
      <c r="D105" s="115"/>
      <c r="E105" s="91"/>
      <c r="F105" s="91"/>
      <c r="G105" s="91"/>
      <c r="H105" s="91"/>
      <c r="I105" s="90"/>
      <c r="J105" s="88"/>
      <c r="K105" s="91"/>
      <c r="L105" s="90"/>
      <c r="M105" s="88"/>
      <c r="N105" s="91"/>
      <c r="O105" s="90"/>
    </row>
    <row r="106" spans="1:15" ht="13.5" hidden="1" customHeight="1" x14ac:dyDescent="0.15">
      <c r="A106" s="172"/>
      <c r="B106" s="103"/>
      <c r="C106" s="104"/>
      <c r="D106" s="105"/>
      <c r="E106" s="93"/>
      <c r="F106" s="93"/>
      <c r="G106" s="93"/>
      <c r="H106" s="93"/>
      <c r="I106" s="106"/>
      <c r="J106" s="105"/>
      <c r="K106" s="93"/>
      <c r="L106" s="106"/>
      <c r="M106" s="105"/>
      <c r="N106" s="93"/>
      <c r="O106" s="106"/>
    </row>
    <row r="107" spans="1:15" ht="13.5" hidden="1" customHeight="1" x14ac:dyDescent="0.15">
      <c r="A107" s="172"/>
      <c r="B107" s="103">
        <v>9</v>
      </c>
      <c r="C107" s="104">
        <v>0.75</v>
      </c>
      <c r="D107" s="105"/>
      <c r="E107" s="93"/>
      <c r="F107" s="93"/>
      <c r="G107" s="93"/>
      <c r="H107" s="93"/>
      <c r="I107" s="106"/>
      <c r="J107" s="105"/>
      <c r="K107" s="93"/>
      <c r="L107" s="106"/>
      <c r="M107" s="105"/>
      <c r="N107" s="93"/>
      <c r="O107" s="106"/>
    </row>
    <row r="108" spans="1:15" ht="13.5" hidden="1" customHeight="1" x14ac:dyDescent="0.15">
      <c r="A108" s="172"/>
      <c r="B108" s="103"/>
      <c r="C108" s="104"/>
      <c r="D108" s="105"/>
      <c r="E108" s="93"/>
      <c r="F108" s="93"/>
      <c r="G108" s="93"/>
      <c r="H108" s="93"/>
      <c r="I108" s="106"/>
      <c r="J108" s="105"/>
      <c r="K108" s="93"/>
      <c r="L108" s="106"/>
      <c r="M108" s="105"/>
      <c r="N108" s="93"/>
      <c r="O108" s="106"/>
    </row>
    <row r="109" spans="1:15" ht="13.5" customHeight="1" x14ac:dyDescent="0.15">
      <c r="A109" s="172"/>
      <c r="B109" s="103">
        <v>6</v>
      </c>
      <c r="C109" s="104">
        <v>0.66666666666666663</v>
      </c>
      <c r="D109" s="105"/>
      <c r="E109" s="93"/>
      <c r="F109" s="93"/>
      <c r="G109" s="93"/>
      <c r="H109" s="93"/>
      <c r="I109" s="106"/>
      <c r="J109" s="105"/>
      <c r="K109" s="93"/>
      <c r="L109" s="106"/>
      <c r="M109" s="105"/>
      <c r="N109" s="93"/>
      <c r="O109" s="106"/>
    </row>
    <row r="110" spans="1:15" ht="13.5" hidden="1" customHeight="1" x14ac:dyDescent="0.15">
      <c r="A110" s="172"/>
      <c r="B110" s="103"/>
      <c r="C110" s="104"/>
      <c r="D110" s="105"/>
      <c r="E110" s="93"/>
      <c r="F110" s="93"/>
      <c r="G110" s="93"/>
      <c r="H110" s="93"/>
      <c r="I110" s="106"/>
      <c r="J110" s="105"/>
      <c r="K110" s="93"/>
      <c r="L110" s="106"/>
      <c r="M110" s="105"/>
      <c r="N110" s="93"/>
      <c r="O110" s="106"/>
    </row>
    <row r="111" spans="1:15" ht="13.5" hidden="1" customHeight="1" thickBot="1" x14ac:dyDescent="0.2">
      <c r="A111" s="173"/>
      <c r="B111" s="107">
        <v>11</v>
      </c>
      <c r="C111" s="108">
        <v>0.83333333333333337</v>
      </c>
      <c r="D111" s="109"/>
      <c r="E111" s="110"/>
      <c r="F111" s="110"/>
      <c r="G111" s="110"/>
      <c r="H111" s="110"/>
      <c r="I111" s="111"/>
      <c r="J111" s="109"/>
      <c r="K111" s="110"/>
      <c r="L111" s="111"/>
      <c r="M111" s="109"/>
      <c r="N111" s="110"/>
      <c r="O111" s="111"/>
    </row>
    <row r="112" spans="1:15" ht="15" customHeight="1" thickBot="1" x14ac:dyDescent="0.2">
      <c r="A112" s="112"/>
      <c r="B112" s="112"/>
      <c r="C112" s="112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</row>
    <row r="113" spans="1:15" ht="13.5" customHeight="1" thickBot="1" x14ac:dyDescent="0.2">
      <c r="A113" s="186">
        <f>A91+1</f>
        <v>46053</v>
      </c>
      <c r="B113" s="78">
        <v>1</v>
      </c>
      <c r="C113" s="79">
        <v>0.375</v>
      </c>
      <c r="D113" s="100" t="s">
        <v>143</v>
      </c>
      <c r="E113" s="135"/>
      <c r="F113" s="135"/>
      <c r="G113" s="135"/>
      <c r="H113" s="135"/>
      <c r="I113" s="136" t="s">
        <v>142</v>
      </c>
      <c r="J113" s="137"/>
      <c r="K113" s="135"/>
      <c r="L113" s="136"/>
      <c r="M113" s="137"/>
      <c r="N113" s="135"/>
      <c r="O113" s="136"/>
    </row>
    <row r="114" spans="1:15" ht="13.5" hidden="1" customHeight="1" x14ac:dyDescent="0.15">
      <c r="A114" s="186"/>
      <c r="B114" s="78"/>
      <c r="C114" s="79"/>
      <c r="D114" s="100"/>
      <c r="E114" s="73"/>
      <c r="F114" s="73"/>
      <c r="G114" s="73"/>
      <c r="H114" s="73"/>
      <c r="I114" s="138"/>
      <c r="J114" s="139"/>
      <c r="K114" s="73"/>
      <c r="L114" s="138"/>
      <c r="M114" s="139"/>
      <c r="N114" s="73"/>
      <c r="O114" s="138"/>
    </row>
    <row r="115" spans="1:15" ht="13.5" hidden="1" customHeight="1" x14ac:dyDescent="0.15">
      <c r="A115" s="187"/>
      <c r="B115" s="86">
        <v>2</v>
      </c>
      <c r="C115" s="87">
        <v>0.41666666666666669</v>
      </c>
      <c r="D115" s="100"/>
      <c r="E115" s="96"/>
      <c r="F115" s="96"/>
      <c r="G115" s="96"/>
      <c r="H115" s="96"/>
      <c r="I115" s="98"/>
      <c r="J115" s="100"/>
      <c r="K115" s="96"/>
      <c r="L115" s="98"/>
      <c r="M115" s="100"/>
      <c r="N115" s="96"/>
      <c r="O115" s="98"/>
    </row>
    <row r="116" spans="1:15" ht="13.5" hidden="1" customHeight="1" x14ac:dyDescent="0.15">
      <c r="A116" s="187"/>
      <c r="B116" s="86"/>
      <c r="C116" s="87"/>
      <c r="D116" s="100"/>
      <c r="E116" s="96"/>
      <c r="F116" s="96"/>
      <c r="G116" s="96"/>
      <c r="H116" s="96"/>
      <c r="I116" s="98"/>
      <c r="J116" s="100"/>
      <c r="K116" s="96"/>
      <c r="L116" s="98"/>
      <c r="M116" s="100"/>
      <c r="N116" s="96"/>
      <c r="O116" s="98"/>
    </row>
    <row r="117" spans="1:15" ht="13.5" customHeight="1" thickBot="1" x14ac:dyDescent="0.2">
      <c r="A117" s="187"/>
      <c r="B117" s="86">
        <v>2</v>
      </c>
      <c r="C117" s="87">
        <v>0.41666666666666669</v>
      </c>
      <c r="D117" s="100" t="s">
        <v>139</v>
      </c>
      <c r="E117" s="97"/>
      <c r="F117" s="97"/>
      <c r="G117" s="97"/>
      <c r="H117" s="97"/>
      <c r="I117" s="98" t="s">
        <v>138</v>
      </c>
      <c r="J117" s="100"/>
      <c r="K117" s="97"/>
      <c r="L117" s="98"/>
      <c r="M117" s="100"/>
      <c r="N117" s="97"/>
      <c r="O117" s="98"/>
    </row>
    <row r="118" spans="1:15" ht="13.5" hidden="1" customHeight="1" x14ac:dyDescent="0.15">
      <c r="A118" s="187"/>
      <c r="B118" s="86"/>
      <c r="C118" s="87"/>
      <c r="D118" s="100"/>
      <c r="E118" s="97"/>
      <c r="F118" s="97"/>
      <c r="G118" s="97"/>
      <c r="H118" s="97"/>
      <c r="I118" s="98"/>
      <c r="J118" s="100"/>
      <c r="K118" s="97"/>
      <c r="L118" s="98"/>
      <c r="M118" s="100"/>
      <c r="N118" s="97"/>
      <c r="O118" s="98"/>
    </row>
    <row r="119" spans="1:15" ht="13.5" customHeight="1" thickBot="1" x14ac:dyDescent="0.2">
      <c r="A119" s="187"/>
      <c r="B119" s="86">
        <v>3</v>
      </c>
      <c r="C119" s="87">
        <v>0.45833333333333331</v>
      </c>
      <c r="D119" s="100" t="s">
        <v>144</v>
      </c>
      <c r="E119" s="97"/>
      <c r="F119" s="97"/>
      <c r="G119" s="97"/>
      <c r="H119" s="97"/>
      <c r="I119" s="98" t="s">
        <v>142</v>
      </c>
      <c r="J119" s="100"/>
      <c r="K119" s="97"/>
      <c r="L119" s="98"/>
      <c r="M119" s="100"/>
      <c r="N119" s="97"/>
      <c r="O119" s="98"/>
    </row>
    <row r="120" spans="1:15" ht="13.5" hidden="1" customHeight="1" x14ac:dyDescent="0.15">
      <c r="A120" s="187"/>
      <c r="B120" s="86"/>
      <c r="C120" s="92"/>
      <c r="D120" s="100"/>
      <c r="E120" s="140"/>
      <c r="F120" s="140"/>
      <c r="G120" s="140"/>
      <c r="H120" s="140"/>
      <c r="I120" s="98"/>
      <c r="J120" s="100"/>
      <c r="K120" s="140"/>
      <c r="L120" s="98"/>
      <c r="M120" s="100"/>
      <c r="N120" s="140"/>
      <c r="O120" s="98"/>
    </row>
    <row r="121" spans="1:15" ht="13.5" hidden="1" customHeight="1" x14ac:dyDescent="0.15">
      <c r="A121" s="187"/>
      <c r="B121" s="86">
        <v>5</v>
      </c>
      <c r="C121" s="92">
        <v>0.58333333333333337</v>
      </c>
      <c r="D121" s="100"/>
      <c r="E121" s="141"/>
      <c r="F121" s="141"/>
      <c r="G121" s="141"/>
      <c r="H121" s="141"/>
      <c r="I121" s="98"/>
      <c r="J121" s="100"/>
      <c r="K121" s="141"/>
      <c r="L121" s="98"/>
      <c r="M121" s="100"/>
      <c r="N121" s="141"/>
      <c r="O121" s="98"/>
    </row>
    <row r="122" spans="1:15" ht="13.5" hidden="1" customHeight="1" x14ac:dyDescent="0.15">
      <c r="A122" s="187"/>
      <c r="B122" s="86"/>
      <c r="C122" s="92"/>
      <c r="D122" s="100"/>
      <c r="E122" s="73"/>
      <c r="F122" s="73"/>
      <c r="G122" s="73"/>
      <c r="H122" s="73"/>
      <c r="I122" s="98"/>
      <c r="J122" s="100"/>
      <c r="K122" s="73"/>
      <c r="L122" s="98"/>
      <c r="M122" s="100"/>
      <c r="N122" s="73"/>
      <c r="O122" s="98"/>
    </row>
    <row r="123" spans="1:15" ht="13.5" customHeight="1" thickBot="1" x14ac:dyDescent="0.2">
      <c r="A123" s="187"/>
      <c r="B123" s="86">
        <v>4</v>
      </c>
      <c r="C123" s="92">
        <v>0.54166666666666663</v>
      </c>
      <c r="D123" s="100" t="s">
        <v>140</v>
      </c>
      <c r="E123" s="96"/>
      <c r="F123" s="96"/>
      <c r="G123" s="96"/>
      <c r="H123" s="96"/>
      <c r="I123" s="98" t="s">
        <v>138</v>
      </c>
      <c r="J123" s="100"/>
      <c r="K123" s="96"/>
      <c r="L123" s="98"/>
      <c r="M123" s="100"/>
      <c r="N123" s="96"/>
      <c r="O123" s="98"/>
    </row>
    <row r="124" spans="1:15" ht="13.5" hidden="1" customHeight="1" x14ac:dyDescent="0.15">
      <c r="A124" s="187"/>
      <c r="B124" s="86"/>
      <c r="C124" s="92"/>
      <c r="D124" s="142"/>
      <c r="E124" s="73"/>
      <c r="F124" s="73"/>
      <c r="G124" s="73"/>
      <c r="H124" s="73"/>
      <c r="I124" s="98"/>
      <c r="J124" s="100"/>
      <c r="K124" s="73"/>
      <c r="L124" s="98"/>
      <c r="M124" s="100"/>
      <c r="N124" s="73"/>
      <c r="O124" s="98"/>
    </row>
    <row r="125" spans="1:15" ht="13.5" hidden="1" customHeight="1" x14ac:dyDescent="0.15">
      <c r="A125" s="187"/>
      <c r="B125" s="86">
        <v>7</v>
      </c>
      <c r="C125" s="92">
        <v>0.66666666666666663</v>
      </c>
      <c r="D125" s="142"/>
      <c r="E125" s="102"/>
      <c r="F125" s="102"/>
      <c r="G125" s="102"/>
      <c r="H125" s="102"/>
      <c r="I125" s="98"/>
      <c r="J125" s="100"/>
      <c r="K125" s="102"/>
      <c r="L125" s="98"/>
      <c r="M125" s="100"/>
      <c r="N125" s="102"/>
      <c r="O125" s="98"/>
    </row>
    <row r="126" spans="1:15" ht="13.5" hidden="1" customHeight="1" x14ac:dyDescent="0.15">
      <c r="A126" s="187"/>
      <c r="B126" s="86"/>
      <c r="C126" s="92"/>
      <c r="D126" s="142"/>
      <c r="E126" s="73"/>
      <c r="F126" s="73"/>
      <c r="G126" s="73"/>
      <c r="H126" s="73"/>
      <c r="I126" s="98"/>
      <c r="J126" s="100"/>
      <c r="K126" s="73"/>
      <c r="L126" s="98"/>
      <c r="M126" s="100"/>
      <c r="N126" s="73"/>
      <c r="O126" s="98"/>
    </row>
    <row r="127" spans="1:15" ht="13.5" customHeight="1" thickBot="1" x14ac:dyDescent="0.2">
      <c r="A127" s="187"/>
      <c r="B127" s="86">
        <v>5</v>
      </c>
      <c r="C127" s="92">
        <v>0.625</v>
      </c>
      <c r="D127" s="142"/>
      <c r="E127" s="97"/>
      <c r="F127" s="97"/>
      <c r="G127" s="97"/>
      <c r="H127" s="97"/>
      <c r="I127" s="98"/>
      <c r="J127" s="100"/>
      <c r="K127" s="97"/>
      <c r="L127" s="98"/>
      <c r="M127" s="100"/>
      <c r="N127" s="97"/>
      <c r="O127" s="98"/>
    </row>
    <row r="128" spans="1:15" ht="13.5" hidden="1" customHeight="1" x14ac:dyDescent="0.15">
      <c r="A128" s="187"/>
      <c r="B128" s="103"/>
      <c r="C128" s="104"/>
      <c r="D128" s="142"/>
      <c r="E128" s="140"/>
      <c r="F128" s="140"/>
      <c r="G128" s="140"/>
      <c r="H128" s="140"/>
      <c r="I128" s="143"/>
      <c r="J128" s="144"/>
      <c r="K128" s="140"/>
      <c r="L128" s="143"/>
      <c r="M128" s="144"/>
      <c r="N128" s="140"/>
      <c r="O128" s="143"/>
    </row>
    <row r="129" spans="1:15" ht="13.5" hidden="1" customHeight="1" x14ac:dyDescent="0.15">
      <c r="A129" s="187"/>
      <c r="B129" s="103">
        <v>9</v>
      </c>
      <c r="C129" s="104">
        <v>0.75</v>
      </c>
      <c r="D129" s="142"/>
      <c r="E129" s="140"/>
      <c r="F129" s="140"/>
      <c r="G129" s="140"/>
      <c r="H129" s="140"/>
      <c r="I129" s="143"/>
      <c r="J129" s="144"/>
      <c r="K129" s="140"/>
      <c r="L129" s="143"/>
      <c r="M129" s="144"/>
      <c r="N129" s="140"/>
      <c r="O129" s="143"/>
    </row>
    <row r="130" spans="1:15" ht="13.5" hidden="1" customHeight="1" x14ac:dyDescent="0.15">
      <c r="A130" s="187"/>
      <c r="B130" s="103"/>
      <c r="C130" s="104"/>
      <c r="D130" s="142"/>
      <c r="E130" s="140"/>
      <c r="F130" s="140"/>
      <c r="G130" s="140"/>
      <c r="H130" s="140"/>
      <c r="I130" s="143"/>
      <c r="J130" s="144"/>
      <c r="K130" s="140"/>
      <c r="L130" s="143"/>
      <c r="M130" s="144"/>
      <c r="N130" s="140"/>
      <c r="O130" s="143"/>
    </row>
    <row r="131" spans="1:15" ht="13.5" customHeight="1" thickBot="1" x14ac:dyDescent="0.2">
      <c r="A131" s="187"/>
      <c r="B131" s="103">
        <v>6</v>
      </c>
      <c r="C131" s="104">
        <v>0.66666666666666663</v>
      </c>
      <c r="D131" s="142"/>
      <c r="E131" s="145"/>
      <c r="F131" s="145"/>
      <c r="G131" s="145"/>
      <c r="H131" s="145"/>
      <c r="I131" s="146"/>
      <c r="J131" s="147"/>
      <c r="K131" s="145"/>
      <c r="L131" s="146"/>
      <c r="M131" s="147"/>
      <c r="N131" s="145"/>
      <c r="O131" s="146"/>
    </row>
    <row r="132" spans="1:15" ht="13.5" hidden="1" customHeight="1" x14ac:dyDescent="0.15">
      <c r="A132" s="187"/>
      <c r="B132" s="103"/>
      <c r="C132" s="104"/>
      <c r="D132" s="148"/>
      <c r="E132" s="73"/>
      <c r="F132" s="73"/>
      <c r="G132" s="73"/>
      <c r="H132" s="73"/>
      <c r="I132" s="149"/>
      <c r="J132" s="148"/>
      <c r="K132" s="73"/>
      <c r="L132" s="149"/>
      <c r="M132" s="148"/>
      <c r="N132" s="73"/>
      <c r="O132" s="149"/>
    </row>
    <row r="133" spans="1:15" ht="13.5" hidden="1" customHeight="1" thickBot="1" x14ac:dyDescent="0.2">
      <c r="A133" s="187"/>
      <c r="B133" s="107">
        <v>11</v>
      </c>
      <c r="C133" s="108">
        <v>0.83333333333333337</v>
      </c>
      <c r="D133" s="150"/>
      <c r="E133" s="151"/>
      <c r="F133" s="151"/>
      <c r="G133" s="151"/>
      <c r="H133" s="151"/>
      <c r="I133" s="152"/>
      <c r="J133" s="150"/>
      <c r="K133" s="151"/>
      <c r="L133" s="152"/>
      <c r="M133" s="150"/>
      <c r="N133" s="151"/>
      <c r="O133" s="152"/>
    </row>
    <row r="134" spans="1:15" ht="15" customHeight="1" thickBot="1" x14ac:dyDescent="0.2">
      <c r="A134" s="112"/>
      <c r="B134" s="153"/>
      <c r="C134" s="112"/>
      <c r="D134" s="154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</row>
    <row r="135" spans="1:15" ht="13.5" customHeight="1" x14ac:dyDescent="0.15">
      <c r="A135" s="170">
        <f>A113+1</f>
        <v>46054</v>
      </c>
      <c r="B135" s="156">
        <v>1</v>
      </c>
      <c r="C135" s="157">
        <v>0.375</v>
      </c>
      <c r="D135" s="158"/>
      <c r="E135" s="135"/>
      <c r="F135" s="135"/>
      <c r="G135" s="135"/>
      <c r="H135" s="135"/>
      <c r="I135" s="136"/>
      <c r="J135" s="137"/>
      <c r="K135" s="135"/>
      <c r="L135" s="136"/>
      <c r="M135" s="137"/>
      <c r="N135" s="135"/>
      <c r="O135" s="136"/>
    </row>
    <row r="136" spans="1:15" ht="13.5" hidden="1" customHeight="1" x14ac:dyDescent="0.15">
      <c r="A136" s="171"/>
      <c r="B136" s="78"/>
      <c r="C136" s="79"/>
      <c r="D136" s="100"/>
      <c r="E136" s="73"/>
      <c r="F136" s="73"/>
      <c r="G136" s="73"/>
      <c r="H136" s="73"/>
      <c r="I136" s="138"/>
      <c r="J136" s="139"/>
      <c r="K136" s="73"/>
      <c r="L136" s="138"/>
      <c r="M136" s="139"/>
      <c r="N136" s="73"/>
      <c r="O136" s="138"/>
    </row>
    <row r="137" spans="1:15" ht="13.5" hidden="1" customHeight="1" x14ac:dyDescent="0.15">
      <c r="A137" s="172"/>
      <c r="B137" s="86">
        <v>2</v>
      </c>
      <c r="C137" s="87">
        <v>0.41666666666666669</v>
      </c>
      <c r="D137" s="100"/>
      <c r="E137" s="96"/>
      <c r="F137" s="96"/>
      <c r="G137" s="96"/>
      <c r="H137" s="96"/>
      <c r="I137" s="98"/>
      <c r="J137" s="100"/>
      <c r="K137" s="96"/>
      <c r="L137" s="98"/>
      <c r="M137" s="100"/>
      <c r="N137" s="96"/>
      <c r="O137" s="98"/>
    </row>
    <row r="138" spans="1:15" ht="13.5" hidden="1" customHeight="1" x14ac:dyDescent="0.15">
      <c r="A138" s="172"/>
      <c r="B138" s="86"/>
      <c r="C138" s="87"/>
      <c r="D138" s="144"/>
      <c r="E138" s="96"/>
      <c r="F138" s="96"/>
      <c r="G138" s="96"/>
      <c r="H138" s="96"/>
      <c r="I138" s="98"/>
      <c r="J138" s="100"/>
      <c r="K138" s="96"/>
      <c r="L138" s="98"/>
      <c r="M138" s="100"/>
      <c r="N138" s="96"/>
      <c r="O138" s="98"/>
    </row>
    <row r="139" spans="1:15" ht="13.5" customHeight="1" x14ac:dyDescent="0.15">
      <c r="A139" s="172"/>
      <c r="B139" s="86">
        <v>2</v>
      </c>
      <c r="C139" s="87">
        <v>0.41666666666666669</v>
      </c>
      <c r="D139" s="159"/>
      <c r="E139" s="97"/>
      <c r="F139" s="97"/>
      <c r="G139" s="97"/>
      <c r="H139" s="97"/>
      <c r="I139" s="98"/>
      <c r="J139" s="100"/>
      <c r="K139" s="97"/>
      <c r="L139" s="98"/>
      <c r="M139" s="100"/>
      <c r="N139" s="97"/>
      <c r="O139" s="98"/>
    </row>
    <row r="140" spans="1:15" ht="13.5" hidden="1" customHeight="1" x14ac:dyDescent="0.15">
      <c r="A140" s="172"/>
      <c r="B140" s="86"/>
      <c r="C140" s="87"/>
      <c r="D140" s="142"/>
      <c r="E140" s="97"/>
      <c r="F140" s="97"/>
      <c r="G140" s="97"/>
      <c r="H140" s="97"/>
      <c r="I140" s="98"/>
      <c r="J140" s="100"/>
      <c r="K140" s="97"/>
      <c r="L140" s="98"/>
      <c r="M140" s="100"/>
      <c r="N140" s="97"/>
      <c r="O140" s="98"/>
    </row>
    <row r="141" spans="1:15" ht="13.5" customHeight="1" x14ac:dyDescent="0.15">
      <c r="A141" s="172"/>
      <c r="B141" s="86">
        <v>3</v>
      </c>
      <c r="C141" s="87">
        <v>0.45833333333333331</v>
      </c>
      <c r="D141" s="142"/>
      <c r="E141" s="97"/>
      <c r="F141" s="97"/>
      <c r="G141" s="97"/>
      <c r="H141" s="97"/>
      <c r="I141" s="98"/>
      <c r="J141" s="100"/>
      <c r="K141" s="97"/>
      <c r="L141" s="98"/>
      <c r="M141" s="100"/>
      <c r="N141" s="97"/>
      <c r="O141" s="98"/>
    </row>
    <row r="142" spans="1:15" ht="13.5" hidden="1" customHeight="1" x14ac:dyDescent="0.15">
      <c r="A142" s="172"/>
      <c r="B142" s="86"/>
      <c r="C142" s="92"/>
      <c r="D142" s="142"/>
      <c r="E142" s="140"/>
      <c r="F142" s="140"/>
      <c r="G142" s="140"/>
      <c r="H142" s="140"/>
      <c r="I142" s="98"/>
      <c r="J142" s="100"/>
      <c r="K142" s="140"/>
      <c r="L142" s="98"/>
      <c r="M142" s="100"/>
      <c r="N142" s="140"/>
      <c r="O142" s="98"/>
    </row>
    <row r="143" spans="1:15" ht="13.5" hidden="1" customHeight="1" x14ac:dyDescent="0.15">
      <c r="A143" s="172"/>
      <c r="B143" s="86">
        <v>5</v>
      </c>
      <c r="C143" s="92">
        <v>0.58333333333333337</v>
      </c>
      <c r="D143" s="142"/>
      <c r="E143" s="141"/>
      <c r="F143" s="141"/>
      <c r="G143" s="141"/>
      <c r="H143" s="141"/>
      <c r="I143" s="98"/>
      <c r="J143" s="100"/>
      <c r="K143" s="141"/>
      <c r="L143" s="98"/>
      <c r="M143" s="100"/>
      <c r="N143" s="141"/>
      <c r="O143" s="98"/>
    </row>
    <row r="144" spans="1:15" ht="13.5" hidden="1" customHeight="1" x14ac:dyDescent="0.15">
      <c r="A144" s="172"/>
      <c r="B144" s="86"/>
      <c r="C144" s="92"/>
      <c r="D144" s="142"/>
      <c r="E144" s="73"/>
      <c r="F144" s="73"/>
      <c r="G144" s="73"/>
      <c r="H144" s="73"/>
      <c r="I144" s="98"/>
      <c r="J144" s="100"/>
      <c r="K144" s="73"/>
      <c r="L144" s="98"/>
      <c r="M144" s="100"/>
      <c r="N144" s="73"/>
      <c r="O144" s="98"/>
    </row>
    <row r="145" spans="1:15" ht="13.5" customHeight="1" x14ac:dyDescent="0.15">
      <c r="A145" s="172"/>
      <c r="B145" s="86">
        <v>4</v>
      </c>
      <c r="C145" s="92">
        <v>0.54166666666666663</v>
      </c>
      <c r="D145" s="142"/>
      <c r="E145" s="96"/>
      <c r="F145" s="96"/>
      <c r="G145" s="96"/>
      <c r="H145" s="96"/>
      <c r="I145" s="98"/>
      <c r="J145" s="100"/>
      <c r="K145" s="96"/>
      <c r="L145" s="98"/>
      <c r="M145" s="100"/>
      <c r="N145" s="96"/>
      <c r="O145" s="98"/>
    </row>
    <row r="146" spans="1:15" ht="13.5" hidden="1" customHeight="1" x14ac:dyDescent="0.15">
      <c r="A146" s="172"/>
      <c r="B146" s="86"/>
      <c r="C146" s="92"/>
      <c r="D146" s="142"/>
      <c r="E146" s="73"/>
      <c r="F146" s="73"/>
      <c r="G146" s="73"/>
      <c r="H146" s="73"/>
      <c r="I146" s="98"/>
      <c r="J146" s="100"/>
      <c r="K146" s="73"/>
      <c r="L146" s="98"/>
      <c r="M146" s="100"/>
      <c r="N146" s="73"/>
      <c r="O146" s="98"/>
    </row>
    <row r="147" spans="1:15" ht="13.5" hidden="1" customHeight="1" x14ac:dyDescent="0.15">
      <c r="A147" s="172"/>
      <c r="B147" s="86">
        <v>7</v>
      </c>
      <c r="C147" s="92">
        <v>0.66666666666666663</v>
      </c>
      <c r="D147" s="142"/>
      <c r="E147" s="102"/>
      <c r="F147" s="102"/>
      <c r="G147" s="102"/>
      <c r="H147" s="102"/>
      <c r="I147" s="98"/>
      <c r="J147" s="100"/>
      <c r="K147" s="102"/>
      <c r="L147" s="98"/>
      <c r="M147" s="100"/>
      <c r="N147" s="102"/>
      <c r="O147" s="98"/>
    </row>
    <row r="148" spans="1:15" ht="13.5" hidden="1" customHeight="1" x14ac:dyDescent="0.15">
      <c r="A148" s="172"/>
      <c r="B148" s="86"/>
      <c r="C148" s="92"/>
      <c r="D148" s="142"/>
      <c r="E148" s="73"/>
      <c r="F148" s="73"/>
      <c r="G148" s="73"/>
      <c r="H148" s="73"/>
      <c r="I148" s="98"/>
      <c r="J148" s="100"/>
      <c r="K148" s="73"/>
      <c r="L148" s="98"/>
      <c r="M148" s="100"/>
      <c r="N148" s="73"/>
      <c r="O148" s="98"/>
    </row>
    <row r="149" spans="1:15" ht="13.5" customHeight="1" x14ac:dyDescent="0.15">
      <c r="A149" s="172"/>
      <c r="B149" s="86">
        <v>5</v>
      </c>
      <c r="C149" s="92">
        <v>0.625</v>
      </c>
      <c r="D149" s="160"/>
      <c r="E149" s="97"/>
      <c r="F149" s="97"/>
      <c r="G149" s="97"/>
      <c r="H149" s="97"/>
      <c r="I149" s="98"/>
      <c r="J149" s="100"/>
      <c r="K149" s="97"/>
      <c r="L149" s="98"/>
      <c r="M149" s="100"/>
      <c r="N149" s="97"/>
      <c r="O149" s="98"/>
    </row>
    <row r="150" spans="1:15" ht="13.5" hidden="1" customHeight="1" x14ac:dyDescent="0.15">
      <c r="A150" s="172"/>
      <c r="B150" s="103"/>
      <c r="C150" s="104"/>
      <c r="D150" s="142"/>
      <c r="E150" s="140"/>
      <c r="F150" s="140"/>
      <c r="G150" s="140"/>
      <c r="H150" s="140"/>
      <c r="I150" s="143"/>
      <c r="J150" s="144"/>
      <c r="K150" s="140"/>
      <c r="L150" s="143"/>
      <c r="M150" s="144"/>
      <c r="N150" s="140"/>
      <c r="O150" s="143"/>
    </row>
    <row r="151" spans="1:15" ht="13.5" hidden="1" customHeight="1" x14ac:dyDescent="0.15">
      <c r="A151" s="172"/>
      <c r="B151" s="103">
        <v>9</v>
      </c>
      <c r="C151" s="104">
        <v>0.75</v>
      </c>
      <c r="D151" s="142"/>
      <c r="E151" s="140"/>
      <c r="F151" s="140"/>
      <c r="G151" s="140"/>
      <c r="H151" s="140"/>
      <c r="I151" s="143"/>
      <c r="J151" s="144"/>
      <c r="K151" s="140"/>
      <c r="L151" s="143"/>
      <c r="M151" s="144"/>
      <c r="N151" s="140"/>
      <c r="O151" s="143"/>
    </row>
    <row r="152" spans="1:15" ht="13.5" hidden="1" customHeight="1" x14ac:dyDescent="0.15">
      <c r="A152" s="172"/>
      <c r="B152" s="103"/>
      <c r="C152" s="104"/>
      <c r="D152" s="142"/>
      <c r="E152" s="140"/>
      <c r="F152" s="140"/>
      <c r="G152" s="140"/>
      <c r="H152" s="140"/>
      <c r="I152" s="143"/>
      <c r="J152" s="144"/>
      <c r="K152" s="140"/>
      <c r="L152" s="143"/>
      <c r="M152" s="144"/>
      <c r="N152" s="140"/>
      <c r="O152" s="143"/>
    </row>
    <row r="153" spans="1:15" ht="13.5" customHeight="1" x14ac:dyDescent="0.15">
      <c r="A153" s="172"/>
      <c r="B153" s="103">
        <v>6</v>
      </c>
      <c r="C153" s="104">
        <v>0.66666666666666663</v>
      </c>
      <c r="D153" s="142"/>
      <c r="E153" s="140"/>
      <c r="F153" s="140"/>
      <c r="G153" s="140"/>
      <c r="H153" s="140"/>
      <c r="I153" s="143"/>
      <c r="J153" s="144"/>
      <c r="K153" s="140"/>
      <c r="L153" s="143"/>
      <c r="M153" s="144"/>
      <c r="N153" s="140"/>
      <c r="O153" s="143"/>
    </row>
    <row r="154" spans="1:15" ht="13.5" hidden="1" customHeight="1" x14ac:dyDescent="0.15">
      <c r="A154" s="172"/>
      <c r="B154" s="103"/>
      <c r="C154" s="104"/>
      <c r="D154" s="105"/>
      <c r="E154" s="93"/>
      <c r="F154" s="93"/>
      <c r="G154" s="93"/>
      <c r="H154" s="93"/>
      <c r="I154" s="106"/>
      <c r="J154" s="105"/>
      <c r="K154" s="93"/>
      <c r="L154" s="106"/>
      <c r="M154" s="105"/>
      <c r="N154" s="93"/>
      <c r="O154" s="106"/>
    </row>
    <row r="155" spans="1:15" ht="13.5" hidden="1" customHeight="1" thickBot="1" x14ac:dyDescent="0.2">
      <c r="A155" s="173"/>
      <c r="B155" s="107">
        <v>11</v>
      </c>
      <c r="C155" s="108">
        <v>0.83333333333333337</v>
      </c>
      <c r="D155" s="109"/>
      <c r="E155" s="110"/>
      <c r="F155" s="110"/>
      <c r="G155" s="110"/>
      <c r="H155" s="110"/>
      <c r="I155" s="111"/>
      <c r="J155" s="109"/>
      <c r="K155" s="110"/>
      <c r="L155" s="111"/>
      <c r="M155" s="109"/>
      <c r="N155" s="110"/>
      <c r="O155" s="111"/>
    </row>
    <row r="156" spans="1:15" ht="15" customHeight="1" thickBot="1" x14ac:dyDescent="0.2">
      <c r="A156" s="112"/>
      <c r="B156" s="112"/>
      <c r="C156" s="112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</row>
    <row r="157" spans="1:15" ht="13.5" customHeight="1" x14ac:dyDescent="0.15">
      <c r="A157" s="170">
        <f>A135+1</f>
        <v>46055</v>
      </c>
      <c r="B157" s="78">
        <v>1</v>
      </c>
      <c r="C157" s="79">
        <v>0.375</v>
      </c>
      <c r="D157" s="80"/>
      <c r="E157" s="81"/>
      <c r="F157" s="81"/>
      <c r="G157" s="81"/>
      <c r="H157" s="81"/>
      <c r="I157" s="82"/>
      <c r="J157" s="80"/>
      <c r="K157" s="81"/>
      <c r="L157" s="82"/>
      <c r="M157" s="80"/>
      <c r="N157" s="81"/>
      <c r="O157" s="82"/>
    </row>
    <row r="158" spans="1:15" ht="13.5" hidden="1" customHeight="1" x14ac:dyDescent="0.15">
      <c r="A158" s="171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15">
      <c r="A159" s="171"/>
      <c r="B159" s="86">
        <v>2</v>
      </c>
      <c r="C159" s="87">
        <v>0.41666666666666669</v>
      </c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15">
      <c r="A160" s="171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15">
      <c r="A161" s="171"/>
      <c r="B161" s="86">
        <v>2</v>
      </c>
      <c r="C161" s="87">
        <v>0.41666666666666669</v>
      </c>
      <c r="D161" s="88"/>
      <c r="E161" s="91"/>
      <c r="F161" s="91"/>
      <c r="G161" s="91"/>
      <c r="H161" s="91"/>
      <c r="I161" s="90"/>
      <c r="J161" s="88"/>
      <c r="K161" s="91"/>
      <c r="L161" s="90"/>
      <c r="M161" s="88"/>
      <c r="N161" s="91"/>
      <c r="O161" s="90"/>
    </row>
    <row r="162" spans="1:15" ht="13.5" hidden="1" customHeight="1" x14ac:dyDescent="0.15">
      <c r="A162" s="171"/>
      <c r="B162" s="86"/>
      <c r="C162" s="87"/>
      <c r="D162" s="88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15">
      <c r="A163" s="171"/>
      <c r="B163" s="86">
        <v>3</v>
      </c>
      <c r="C163" s="87">
        <v>0.45833333333333331</v>
      </c>
      <c r="D163" s="88"/>
      <c r="E163" s="91"/>
      <c r="F163" s="91"/>
      <c r="G163" s="91"/>
      <c r="H163" s="91"/>
      <c r="I163" s="90"/>
      <c r="J163" s="88"/>
      <c r="K163" s="91"/>
      <c r="L163" s="90"/>
      <c r="M163" s="88"/>
      <c r="N163" s="91"/>
      <c r="O163" s="90"/>
    </row>
    <row r="164" spans="1:15" ht="13.5" hidden="1" customHeight="1" x14ac:dyDescent="0.15">
      <c r="A164" s="171"/>
      <c r="B164" s="86"/>
      <c r="C164" s="92"/>
      <c r="D164" s="88"/>
      <c r="E164" s="93"/>
      <c r="F164" s="93"/>
      <c r="G164" s="93"/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15">
      <c r="A165" s="171"/>
      <c r="B165" s="86">
        <v>5</v>
      </c>
      <c r="C165" s="92">
        <v>0.58333333333333337</v>
      </c>
      <c r="D165" s="88"/>
      <c r="E165" s="94"/>
      <c r="F165" s="94"/>
      <c r="G165" s="94"/>
      <c r="H165" s="94"/>
      <c r="I165" s="90"/>
      <c r="J165" s="88"/>
      <c r="K165" s="94"/>
      <c r="L165" s="90"/>
      <c r="M165" s="88"/>
      <c r="N165" s="94"/>
      <c r="O165" s="90"/>
    </row>
    <row r="166" spans="1:15" ht="13.5" hidden="1" customHeight="1" x14ac:dyDescent="0.15">
      <c r="A166" s="171"/>
      <c r="B166" s="86"/>
      <c r="C166" s="92"/>
      <c r="D166" s="88"/>
      <c r="E166" s="84"/>
      <c r="F166" s="84"/>
      <c r="G166" s="84"/>
      <c r="H166" s="84"/>
      <c r="I166" s="90"/>
      <c r="J166" s="88"/>
      <c r="K166" s="84"/>
      <c r="L166" s="90"/>
      <c r="M166" s="88"/>
      <c r="N166" s="84"/>
      <c r="O166" s="90"/>
    </row>
    <row r="167" spans="1:15" ht="13.5" customHeight="1" x14ac:dyDescent="0.15">
      <c r="A167" s="171"/>
      <c r="B167" s="86">
        <v>4</v>
      </c>
      <c r="C167" s="92">
        <v>0.54166666666666663</v>
      </c>
      <c r="D167" s="115"/>
      <c r="E167" s="89"/>
      <c r="F167" s="89"/>
      <c r="G167" s="89"/>
      <c r="H167" s="89"/>
      <c r="I167" s="90"/>
      <c r="J167" s="88"/>
      <c r="K167" s="89"/>
      <c r="L167" s="90"/>
      <c r="M167" s="88"/>
      <c r="N167" s="89"/>
      <c r="O167" s="90"/>
    </row>
    <row r="168" spans="1:15" ht="13.5" hidden="1" customHeight="1" x14ac:dyDescent="0.15">
      <c r="A168" s="171"/>
      <c r="B168" s="86"/>
      <c r="C168" s="92"/>
      <c r="D168" s="88"/>
      <c r="E168" s="84"/>
      <c r="F168" s="84"/>
      <c r="G168" s="84"/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15">
      <c r="A169" s="171"/>
      <c r="B169" s="86">
        <v>7</v>
      </c>
      <c r="C169" s="92">
        <v>0.66666666666666663</v>
      </c>
      <c r="D169" s="115"/>
      <c r="E169" s="116"/>
      <c r="F169" s="116"/>
      <c r="G169" s="116"/>
      <c r="H169" s="116"/>
      <c r="I169" s="90"/>
      <c r="J169" s="88"/>
      <c r="K169" s="116"/>
      <c r="L169" s="90"/>
      <c r="M169" s="88"/>
      <c r="N169" s="116"/>
      <c r="O169" s="90"/>
    </row>
    <row r="170" spans="1:15" ht="13.5" hidden="1" customHeight="1" x14ac:dyDescent="0.15">
      <c r="A170" s="171"/>
      <c r="B170" s="86"/>
      <c r="C170" s="92"/>
      <c r="D170" s="88"/>
      <c r="E170" s="84"/>
      <c r="F170" s="84"/>
      <c r="G170" s="84"/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15">
      <c r="A171" s="171"/>
      <c r="B171" s="86">
        <v>5</v>
      </c>
      <c r="C171" s="92">
        <v>0.625</v>
      </c>
      <c r="D171" s="161"/>
      <c r="E171" s="91"/>
      <c r="F171" s="91"/>
      <c r="G171" s="91"/>
      <c r="H171" s="91"/>
      <c r="I171" s="90"/>
      <c r="J171" s="88"/>
      <c r="K171" s="91"/>
      <c r="L171" s="90"/>
      <c r="M171" s="88"/>
      <c r="N171" s="91"/>
      <c r="O171" s="90"/>
    </row>
    <row r="172" spans="1:15" ht="13.5" hidden="1" customHeight="1" x14ac:dyDescent="0.15">
      <c r="A172" s="171"/>
      <c r="B172" s="103"/>
      <c r="C172" s="104"/>
      <c r="D172" s="162"/>
      <c r="E172" s="93"/>
      <c r="F172" s="93"/>
      <c r="G172" s="93"/>
      <c r="H172" s="93"/>
      <c r="I172" s="106"/>
      <c r="J172" s="105"/>
      <c r="K172" s="93"/>
      <c r="L172" s="106"/>
      <c r="M172" s="105"/>
      <c r="N172" s="93"/>
      <c r="O172" s="106"/>
    </row>
    <row r="173" spans="1:15" ht="13.5" hidden="1" customHeight="1" x14ac:dyDescent="0.15">
      <c r="A173" s="171"/>
      <c r="B173" s="103">
        <v>9</v>
      </c>
      <c r="C173" s="104">
        <v>0.75</v>
      </c>
      <c r="D173" s="105"/>
      <c r="E173" s="93"/>
      <c r="F173" s="93"/>
      <c r="G173" s="93"/>
      <c r="H173" s="93"/>
      <c r="I173" s="106"/>
      <c r="J173" s="105"/>
      <c r="K173" s="93"/>
      <c r="L173" s="106"/>
      <c r="M173" s="105"/>
      <c r="N173" s="93"/>
      <c r="O173" s="106"/>
    </row>
    <row r="174" spans="1:15" ht="13.5" hidden="1" customHeight="1" x14ac:dyDescent="0.15">
      <c r="A174" s="171"/>
      <c r="B174" s="103"/>
      <c r="C174" s="104"/>
      <c r="D174" s="105"/>
      <c r="E174" s="93"/>
      <c r="F174" s="93"/>
      <c r="G174" s="93"/>
      <c r="H174" s="93"/>
      <c r="I174" s="106"/>
      <c r="J174" s="105"/>
      <c r="K174" s="93"/>
      <c r="L174" s="106"/>
      <c r="M174" s="105"/>
      <c r="N174" s="93"/>
      <c r="O174" s="106"/>
    </row>
    <row r="175" spans="1:15" ht="13.5" customHeight="1" x14ac:dyDescent="0.15">
      <c r="A175" s="171"/>
      <c r="B175" s="103">
        <v>6</v>
      </c>
      <c r="C175" s="104">
        <v>0.66666666666666663</v>
      </c>
      <c r="D175" s="105"/>
      <c r="E175" s="93"/>
      <c r="F175" s="93"/>
      <c r="G175" s="93"/>
      <c r="H175" s="93"/>
      <c r="I175" s="106"/>
      <c r="J175" s="105"/>
      <c r="K175" s="93"/>
      <c r="L175" s="106"/>
      <c r="M175" s="105"/>
      <c r="N175" s="93"/>
      <c r="O175" s="106"/>
    </row>
    <row r="176" spans="1:15" ht="13.5" hidden="1" customHeight="1" x14ac:dyDescent="0.15">
      <c r="A176" s="171"/>
      <c r="B176" s="103"/>
      <c r="C176" s="104"/>
      <c r="D176" s="105"/>
      <c r="E176" s="93"/>
      <c r="F176" s="93"/>
      <c r="G176" s="93"/>
      <c r="H176" s="93"/>
      <c r="I176" s="106"/>
      <c r="J176" s="105"/>
      <c r="K176" s="93"/>
      <c r="L176" s="106"/>
      <c r="M176" s="105"/>
      <c r="N176" s="93"/>
      <c r="O176" s="106"/>
    </row>
    <row r="177" spans="1:15" ht="13.5" hidden="1" customHeight="1" thickBot="1" x14ac:dyDescent="0.2">
      <c r="A177" s="185"/>
      <c r="B177" s="107">
        <v>11</v>
      </c>
      <c r="C177" s="108">
        <v>0.83333333333333337</v>
      </c>
      <c r="D177" s="109"/>
      <c r="E177" s="110"/>
      <c r="F177" s="110"/>
      <c r="G177" s="110"/>
      <c r="H177" s="110"/>
      <c r="I177" s="111"/>
      <c r="J177" s="109"/>
      <c r="K177" s="110"/>
      <c r="L177" s="111"/>
      <c r="M177" s="109"/>
      <c r="N177" s="110"/>
      <c r="O177" s="111"/>
    </row>
    <row r="178" spans="1:15" ht="15" customHeight="1" thickBot="1" x14ac:dyDescent="0.2">
      <c r="A178" s="112"/>
      <c r="B178" s="112"/>
      <c r="C178" s="112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</row>
    <row r="179" spans="1:15" ht="13.5" customHeight="1" x14ac:dyDescent="0.15">
      <c r="A179" s="170">
        <f>A157+1</f>
        <v>46056</v>
      </c>
      <c r="B179" s="78">
        <v>1</v>
      </c>
      <c r="C179" s="79">
        <v>0.375</v>
      </c>
      <c r="D179" s="80"/>
      <c r="E179" s="81"/>
      <c r="F179" s="81"/>
      <c r="G179" s="81"/>
      <c r="H179" s="81"/>
      <c r="I179" s="82"/>
      <c r="J179" s="80"/>
      <c r="K179" s="81"/>
      <c r="L179" s="82"/>
      <c r="M179" s="80"/>
      <c r="N179" s="81"/>
      <c r="O179" s="82"/>
    </row>
    <row r="180" spans="1:15" ht="13.5" hidden="1" customHeight="1" x14ac:dyDescent="0.15">
      <c r="A180" s="171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15">
      <c r="A181" s="171"/>
      <c r="B181" s="86">
        <v>2</v>
      </c>
      <c r="C181" s="87">
        <v>0.41666666666666669</v>
      </c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15">
      <c r="A182" s="171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15">
      <c r="A183" s="171"/>
      <c r="B183" s="86">
        <v>2</v>
      </c>
      <c r="C183" s="87">
        <v>0.41666666666666669</v>
      </c>
      <c r="D183" s="88"/>
      <c r="E183" s="91"/>
      <c r="F183" s="91"/>
      <c r="G183" s="91"/>
      <c r="H183" s="91"/>
      <c r="I183" s="90"/>
      <c r="J183" s="88"/>
      <c r="K183" s="91"/>
      <c r="L183" s="90"/>
      <c r="M183" s="88"/>
      <c r="N183" s="91"/>
      <c r="O183" s="90"/>
    </row>
    <row r="184" spans="1:15" ht="13.5" hidden="1" customHeight="1" x14ac:dyDescent="0.15">
      <c r="A184" s="171"/>
      <c r="B184" s="86"/>
      <c r="C184" s="87"/>
      <c r="D184" s="88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15">
      <c r="A185" s="171"/>
      <c r="B185" s="86">
        <v>3</v>
      </c>
      <c r="C185" s="87">
        <v>0.45833333333333331</v>
      </c>
      <c r="D185" s="88"/>
      <c r="E185" s="91"/>
      <c r="F185" s="91"/>
      <c r="G185" s="91"/>
      <c r="H185" s="91"/>
      <c r="I185" s="90"/>
      <c r="J185" s="88"/>
      <c r="K185" s="91"/>
      <c r="L185" s="90"/>
      <c r="M185" s="88"/>
      <c r="N185" s="91"/>
      <c r="O185" s="90"/>
    </row>
    <row r="186" spans="1:15" ht="13.5" hidden="1" customHeight="1" x14ac:dyDescent="0.15">
      <c r="A186" s="171"/>
      <c r="B186" s="86"/>
      <c r="C186" s="92"/>
      <c r="D186" s="88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15">
      <c r="A187" s="171"/>
      <c r="B187" s="86">
        <v>5</v>
      </c>
      <c r="C187" s="92">
        <v>0.58333333333333337</v>
      </c>
      <c r="D187" s="88"/>
      <c r="E187" s="94"/>
      <c r="F187" s="94"/>
      <c r="G187" s="94"/>
      <c r="H187" s="94"/>
      <c r="I187" s="90"/>
      <c r="J187" s="88"/>
      <c r="K187" s="94"/>
      <c r="L187" s="90"/>
      <c r="M187" s="88"/>
      <c r="N187" s="94"/>
      <c r="O187" s="90"/>
    </row>
    <row r="188" spans="1:15" ht="13.5" hidden="1" customHeight="1" x14ac:dyDescent="0.15">
      <c r="A188" s="171"/>
      <c r="B188" s="86"/>
      <c r="C188" s="92"/>
      <c r="D188" s="88"/>
      <c r="E188" s="84"/>
      <c r="F188" s="84"/>
      <c r="G188" s="84"/>
      <c r="H188" s="84"/>
      <c r="I188" s="90"/>
      <c r="J188" s="88"/>
      <c r="K188" s="84"/>
      <c r="L188" s="90"/>
      <c r="M188" s="88"/>
      <c r="N188" s="84"/>
      <c r="O188" s="90"/>
    </row>
    <row r="189" spans="1:15" ht="13.5" customHeight="1" x14ac:dyDescent="0.15">
      <c r="A189" s="171"/>
      <c r="B189" s="86">
        <v>4</v>
      </c>
      <c r="C189" s="92">
        <v>0.54166666666666663</v>
      </c>
      <c r="D189" s="115"/>
      <c r="E189" s="89"/>
      <c r="F189" s="89"/>
      <c r="G189" s="89"/>
      <c r="H189" s="89"/>
      <c r="I189" s="90"/>
      <c r="J189" s="88"/>
      <c r="K189" s="89"/>
      <c r="L189" s="90"/>
      <c r="M189" s="88"/>
      <c r="N189" s="89"/>
      <c r="O189" s="90"/>
    </row>
    <row r="190" spans="1:15" ht="13.5" hidden="1" customHeight="1" x14ac:dyDescent="0.15">
      <c r="A190" s="171"/>
      <c r="B190" s="86"/>
      <c r="C190" s="92"/>
      <c r="D190" s="88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15">
      <c r="A191" s="171"/>
      <c r="B191" s="86">
        <v>7</v>
      </c>
      <c r="C191" s="92">
        <v>0.66666666666666663</v>
      </c>
      <c r="D191" s="115"/>
      <c r="E191" s="116"/>
      <c r="F191" s="116"/>
      <c r="G191" s="116"/>
      <c r="H191" s="116"/>
      <c r="I191" s="90"/>
      <c r="J191" s="88"/>
      <c r="K191" s="116"/>
      <c r="L191" s="90"/>
      <c r="M191" s="88"/>
      <c r="N191" s="116"/>
      <c r="O191" s="90"/>
    </row>
    <row r="192" spans="1:15" ht="13.5" hidden="1" customHeight="1" x14ac:dyDescent="0.15">
      <c r="A192" s="171"/>
      <c r="B192" s="86"/>
      <c r="C192" s="92"/>
      <c r="D192" s="88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15">
      <c r="A193" s="171"/>
      <c r="B193" s="86">
        <v>5</v>
      </c>
      <c r="C193" s="92">
        <v>0.625</v>
      </c>
      <c r="D193" s="115"/>
      <c r="E193" s="91"/>
      <c r="F193" s="91"/>
      <c r="G193" s="91"/>
      <c r="H193" s="91"/>
      <c r="I193" s="90"/>
      <c r="J193" s="88"/>
      <c r="K193" s="91"/>
      <c r="L193" s="90"/>
      <c r="M193" s="88"/>
      <c r="N193" s="91"/>
      <c r="O193" s="90"/>
    </row>
    <row r="194" spans="1:15" ht="13.5" hidden="1" customHeight="1" x14ac:dyDescent="0.15">
      <c r="A194" s="171"/>
      <c r="B194" s="103"/>
      <c r="C194" s="104"/>
      <c r="D194" s="105"/>
      <c r="E194" s="93"/>
      <c r="F194" s="93"/>
      <c r="G194" s="93"/>
      <c r="H194" s="93"/>
      <c r="I194" s="106"/>
      <c r="J194" s="105"/>
      <c r="K194" s="93"/>
      <c r="L194" s="106"/>
      <c r="M194" s="105"/>
      <c r="N194" s="93"/>
      <c r="O194" s="106"/>
    </row>
    <row r="195" spans="1:15" ht="13.5" hidden="1" customHeight="1" x14ac:dyDescent="0.15">
      <c r="A195" s="171"/>
      <c r="B195" s="103">
        <v>9</v>
      </c>
      <c r="C195" s="104">
        <v>0.75</v>
      </c>
      <c r="D195" s="105"/>
      <c r="E195" s="93"/>
      <c r="F195" s="93"/>
      <c r="G195" s="93"/>
      <c r="H195" s="93"/>
      <c r="I195" s="106"/>
      <c r="J195" s="105"/>
      <c r="K195" s="93"/>
      <c r="L195" s="106"/>
      <c r="M195" s="105"/>
      <c r="N195" s="93"/>
      <c r="O195" s="106"/>
    </row>
    <row r="196" spans="1:15" ht="13.5" hidden="1" customHeight="1" x14ac:dyDescent="0.15">
      <c r="A196" s="171"/>
      <c r="B196" s="103"/>
      <c r="C196" s="104"/>
      <c r="D196" s="105"/>
      <c r="E196" s="93"/>
      <c r="F196" s="93"/>
      <c r="G196" s="93"/>
      <c r="H196" s="93"/>
      <c r="I196" s="106"/>
      <c r="J196" s="105"/>
      <c r="K196" s="93"/>
      <c r="L196" s="106"/>
      <c r="M196" s="105"/>
      <c r="N196" s="93"/>
      <c r="O196" s="106"/>
    </row>
    <row r="197" spans="1:15" ht="13.5" customHeight="1" x14ac:dyDescent="0.15">
      <c r="A197" s="171"/>
      <c r="B197" s="103">
        <v>6</v>
      </c>
      <c r="C197" s="104">
        <v>0.66666666666666663</v>
      </c>
      <c r="D197" s="105"/>
      <c r="E197" s="93"/>
      <c r="F197" s="93"/>
      <c r="G197" s="93"/>
      <c r="H197" s="93"/>
      <c r="I197" s="106"/>
      <c r="J197" s="105"/>
      <c r="K197" s="93"/>
      <c r="L197" s="106"/>
      <c r="M197" s="105"/>
      <c r="N197" s="93"/>
      <c r="O197" s="106"/>
    </row>
    <row r="198" spans="1:15" ht="13.5" hidden="1" customHeight="1" x14ac:dyDescent="0.15">
      <c r="A198" s="171"/>
      <c r="B198" s="103"/>
      <c r="C198" s="104"/>
      <c r="D198" s="105"/>
      <c r="E198" s="93"/>
      <c r="F198" s="93"/>
      <c r="G198" s="93"/>
      <c r="H198" s="93"/>
      <c r="I198" s="106"/>
      <c r="J198" s="105"/>
      <c r="K198" s="93"/>
      <c r="L198" s="106"/>
      <c r="M198" s="105"/>
      <c r="N198" s="93"/>
      <c r="O198" s="106"/>
    </row>
    <row r="199" spans="1:15" ht="13.5" hidden="1" customHeight="1" thickBot="1" x14ac:dyDescent="0.2">
      <c r="A199" s="185"/>
      <c r="B199" s="107">
        <v>11</v>
      </c>
      <c r="C199" s="108">
        <v>0.83333333333333337</v>
      </c>
      <c r="D199" s="109"/>
      <c r="E199" s="110"/>
      <c r="F199" s="110"/>
      <c r="G199" s="110"/>
      <c r="H199" s="110"/>
      <c r="I199" s="111"/>
      <c r="J199" s="109"/>
      <c r="K199" s="110"/>
      <c r="L199" s="111"/>
      <c r="M199" s="109"/>
      <c r="N199" s="110"/>
      <c r="O199" s="111"/>
    </row>
    <row r="200" spans="1:15" ht="15" customHeight="1" thickBot="1" x14ac:dyDescent="0.2">
      <c r="A200" s="112"/>
      <c r="B200" s="112"/>
      <c r="C200" s="112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</row>
    <row r="201" spans="1:15" ht="13.5" hidden="1" customHeight="1" x14ac:dyDescent="0.15">
      <c r="A201" s="171"/>
      <c r="B201" s="103"/>
      <c r="C201" s="104"/>
      <c r="D201" s="105"/>
      <c r="E201" s="93"/>
      <c r="F201" s="93"/>
      <c r="G201" s="93"/>
      <c r="H201" s="93"/>
      <c r="I201" s="106"/>
      <c r="J201" s="105"/>
      <c r="K201" s="93"/>
      <c r="L201" s="106"/>
      <c r="M201" s="105"/>
      <c r="N201" s="93"/>
      <c r="O201" s="106"/>
    </row>
    <row r="202" spans="1:15" ht="13.5" hidden="1" customHeight="1" thickBot="1" x14ac:dyDescent="0.2">
      <c r="A202" s="185"/>
      <c r="B202" s="107">
        <v>11</v>
      </c>
      <c r="C202" s="108">
        <v>0.83333333333333337</v>
      </c>
      <c r="D202" s="109"/>
      <c r="E202" s="110"/>
      <c r="F202" s="110"/>
      <c r="G202" s="110"/>
      <c r="H202" s="110"/>
      <c r="I202" s="111"/>
      <c r="J202" s="109"/>
      <c r="K202" s="110"/>
      <c r="L202" s="111"/>
      <c r="M202" s="109"/>
      <c r="N202" s="110"/>
      <c r="O202" s="111"/>
    </row>
    <row r="203" spans="1:15" ht="15" customHeight="1" x14ac:dyDescent="0.15">
      <c r="D203" s="183" t="s">
        <v>163</v>
      </c>
    </row>
    <row r="204" spans="1:15" ht="15" customHeight="1" x14ac:dyDescent="0.15">
      <c r="D204" s="184"/>
    </row>
    <row r="205" spans="1:15" ht="31" customHeight="1" x14ac:dyDescent="0.15">
      <c r="D205" s="206" t="s">
        <v>176</v>
      </c>
    </row>
    <row r="206" spans="1:15" ht="1.5" customHeight="1" x14ac:dyDescent="0.15"/>
  </sheetData>
  <mergeCells count="16">
    <mergeCell ref="D203:D204"/>
    <mergeCell ref="A201:A202"/>
    <mergeCell ref="A179:A199"/>
    <mergeCell ref="A157:A177"/>
    <mergeCell ref="A47:A67"/>
    <mergeCell ref="A69:A89"/>
    <mergeCell ref="A91:A111"/>
    <mergeCell ref="A113:A133"/>
    <mergeCell ref="A135:A155"/>
    <mergeCell ref="A25:A45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&amp;CPSİKOLOJİ BÖLÜMÜ 2025-2026 GÜZ BÜTÜNLEME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N25:N45 N47:N67 N69:N89 N91:N111 N113:N133 N135:N155 N157:N177 N179:N199 N3:N23 K3:K23 E3:H23 N201:N202 K201:K202 E201:H202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201" t="s">
        <v>118</v>
      </c>
      <c r="C1" s="169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196">
        <f>Ders_Programı!A3</f>
        <v>46048</v>
      </c>
      <c r="B2" s="192">
        <v>1</v>
      </c>
      <c r="C2" s="200">
        <v>0.375</v>
      </c>
      <c r="D2" s="8" t="s">
        <v>119</v>
      </c>
      <c r="E2" s="8" t="str">
        <f>Ders_Programı!E3</f>
        <v>A101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197"/>
      <c r="B3" s="193"/>
      <c r="C3" s="193"/>
      <c r="D3" s="8" t="s">
        <v>117</v>
      </c>
      <c r="E3" s="8" t="str">
        <f>Ders_Programı!D3</f>
        <v>Psikolojiye Giriş I</v>
      </c>
      <c r="F3" s="8" t="str">
        <f>Ders_Programı!D3</f>
        <v>Psikolojiye Giriş I</v>
      </c>
      <c r="G3" s="8" t="str">
        <f>Ders_Programı!D3</f>
        <v>Psikolojiye Giriş I</v>
      </c>
      <c r="H3" s="8" t="str">
        <f>Ders_Programı!D3</f>
        <v>Psikolojiye Giriş I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197"/>
      <c r="B4" s="192">
        <v>2</v>
      </c>
      <c r="C4" s="194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197"/>
      <c r="B5" s="193"/>
      <c r="C5" s="193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197"/>
      <c r="B6" s="192">
        <v>3</v>
      </c>
      <c r="C6" s="194">
        <v>0.45833333333333331</v>
      </c>
      <c r="D6" s="8" t="s">
        <v>119</v>
      </c>
      <c r="E6" s="8" t="str">
        <f>Ders_Programı!E7</f>
        <v>A101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197"/>
      <c r="B7" s="193"/>
      <c r="C7" s="193"/>
      <c r="D7" s="8" t="s">
        <v>117</v>
      </c>
      <c r="E7" s="8" t="str">
        <f>Ders_Programı!D7</f>
        <v>**İletişim Psikolojisi**</v>
      </c>
      <c r="F7" s="8" t="str">
        <f>Ders_Programı!D7</f>
        <v>**İletişim Psikolojisi**</v>
      </c>
      <c r="G7" s="8" t="str">
        <f>Ders_Programı!D7</f>
        <v>**İletişim Psikolojisi**</v>
      </c>
      <c r="H7" s="8" t="str">
        <f>Ders_Programı!D7</f>
        <v>**İletişim Psikolojisi**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197"/>
      <c r="B8" s="192">
        <v>4</v>
      </c>
      <c r="C8" s="194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197"/>
      <c r="B9" s="193"/>
      <c r="C9" s="193"/>
      <c r="D9" s="8" t="s">
        <v>117</v>
      </c>
      <c r="E9" s="8" t="str">
        <f>Ders_Programı!D9</f>
        <v>*Oyun Terapisi*</v>
      </c>
      <c r="F9" s="8" t="str">
        <f>Ders_Programı!D9</f>
        <v>*Oyun Terapisi*</v>
      </c>
      <c r="G9" s="8" t="str">
        <f>Ders_Programı!D9</f>
        <v>*Oyun Terapisi*</v>
      </c>
      <c r="H9" s="8" t="str">
        <f>Ders_Programı!D9</f>
        <v>*Oyun Terapisi*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197"/>
      <c r="B10" s="192">
        <v>5</v>
      </c>
      <c r="C10" s="194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197"/>
      <c r="B11" s="193"/>
      <c r="C11" s="193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197"/>
      <c r="B12" s="192">
        <v>6</v>
      </c>
      <c r="C12" s="194">
        <v>0.625</v>
      </c>
      <c r="D12" s="8" t="s">
        <v>119</v>
      </c>
      <c r="E12" s="8" t="str">
        <f>Ders_Programı!E13</f>
        <v>A101</v>
      </c>
      <c r="F12" s="8" t="str">
        <f>Ders_Programı!F13</f>
        <v>A102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197"/>
      <c r="B13" s="193"/>
      <c r="C13" s="193"/>
      <c r="D13" s="8" t="s">
        <v>117</v>
      </c>
      <c r="E13" s="8" t="str">
        <f>Ders_Programı!D13</f>
        <v>Sosyal Bilimler İçin İstatistik II</v>
      </c>
      <c r="F13" s="8" t="str">
        <f>Ders_Programı!D13</f>
        <v>Sosyal Bilimler İçin İstatistik II</v>
      </c>
      <c r="G13" s="8" t="str">
        <f>Ders_Programı!D13</f>
        <v>Sosyal Bilimler İçin İstatistik II</v>
      </c>
      <c r="H13" s="8" t="str">
        <f>Ders_Programı!D13</f>
        <v>Sosyal Bilimler İçin İstatistik II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197"/>
      <c r="B14" s="192">
        <v>7</v>
      </c>
      <c r="C14" s="194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197"/>
      <c r="B15" s="193"/>
      <c r="C15" s="193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197"/>
      <c r="B16" s="192">
        <v>8</v>
      </c>
      <c r="C16" s="194">
        <v>0.70833333333333337</v>
      </c>
      <c r="D16" s="8" t="s">
        <v>119</v>
      </c>
      <c r="E16" s="8" t="str">
        <f>Ders_Programı!E17</f>
        <v>A101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197"/>
      <c r="B17" s="193"/>
      <c r="C17" s="193"/>
      <c r="D17" s="8" t="s">
        <v>117</v>
      </c>
      <c r="E17" s="8" t="str">
        <f>Ders_Programı!D17</f>
        <v>Liderlik ve Kariyer Gelişimi</v>
      </c>
      <c r="F17" s="8" t="str">
        <f>Ders_Programı!D17</f>
        <v>Liderlik ve Kariyer Gelişimi</v>
      </c>
      <c r="G17" s="8" t="str">
        <f>Ders_Programı!D17</f>
        <v>Liderlik ve Kariyer Gelişimi</v>
      </c>
      <c r="H17" s="8" t="str">
        <f>Ders_Programı!D17</f>
        <v>Liderlik ve Kariyer Gelişimi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197"/>
      <c r="B18" s="192">
        <v>9</v>
      </c>
      <c r="C18" s="194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197"/>
      <c r="B19" s="193"/>
      <c r="C19" s="193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197"/>
      <c r="B20" s="192">
        <v>10</v>
      </c>
      <c r="C20" s="194">
        <v>0.79166666666666663</v>
      </c>
      <c r="D20" s="8" t="s">
        <v>119</v>
      </c>
      <c r="E20" s="8" t="str">
        <f>Ders_Programı!E21</f>
        <v>A101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197"/>
      <c r="B21" s="193"/>
      <c r="C21" s="193"/>
      <c r="D21" s="8" t="s">
        <v>117</v>
      </c>
      <c r="E21" s="8" t="str">
        <f>Ders_Programı!D21</f>
        <v>Aile Terapisi Kuramları</v>
      </c>
      <c r="F21" s="8" t="str">
        <f>Ders_Programı!D21</f>
        <v>Aile Terapisi Kuramları</v>
      </c>
      <c r="G21" s="8" t="str">
        <f>Ders_Programı!D21</f>
        <v>Aile Terapisi Kuramları</v>
      </c>
      <c r="H21" s="8" t="str">
        <f>Ders_Programı!D21</f>
        <v>Aile Terapisi Kuramları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197"/>
      <c r="B22" s="192">
        <v>11</v>
      </c>
      <c r="C22" s="194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198"/>
      <c r="B23" s="193"/>
      <c r="C23" s="193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195">
        <f>A2+1</f>
        <v>46049</v>
      </c>
      <c r="B24" s="190">
        <v>1</v>
      </c>
      <c r="C24" s="191">
        <v>0.375</v>
      </c>
      <c r="D24" s="41" t="s">
        <v>119</v>
      </c>
      <c r="E24" s="41" t="str">
        <f>Ders_Programı!E25</f>
        <v>A101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189"/>
      <c r="B25" s="189"/>
      <c r="C25" s="189"/>
      <c r="D25" s="41" t="s">
        <v>117</v>
      </c>
      <c r="E25" s="41" t="str">
        <f>Ders_Programı!D25</f>
        <v>Davranışın Fizyolojik Temelleri</v>
      </c>
      <c r="F25" s="41" t="str">
        <f>Ders_Programı!D25</f>
        <v>Davranışın Fizyolojik Temelleri</v>
      </c>
      <c r="G25" s="41" t="str">
        <f>Ders_Programı!D25</f>
        <v>Davranışın Fizyolojik Temelleri</v>
      </c>
      <c r="H25" s="41" t="str">
        <f>Ders_Programı!D25</f>
        <v>Davranışın Fizyolojik Temelleri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189"/>
      <c r="B26" s="190">
        <v>2</v>
      </c>
      <c r="C26" s="188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189"/>
      <c r="B27" s="189"/>
      <c r="C27" s="189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189"/>
      <c r="B28" s="190">
        <v>3</v>
      </c>
      <c r="C28" s="188">
        <v>0.45833333333333331</v>
      </c>
      <c r="D28" s="41" t="s">
        <v>119</v>
      </c>
      <c r="E28" s="41" t="str">
        <f>Ders_Programı!E29</f>
        <v>A101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189"/>
      <c r="B29" s="189"/>
      <c r="C29" s="189"/>
      <c r="D29" s="41" t="s">
        <v>117</v>
      </c>
      <c r="E29" s="41" t="str">
        <f>Ders_Programı!D29</f>
        <v>Psikopatoloji I</v>
      </c>
      <c r="F29" s="41" t="str">
        <f>Ders_Programı!D29</f>
        <v>Psikopatoloji I</v>
      </c>
      <c r="G29" s="41" t="str">
        <f>Ders_Programı!D29</f>
        <v>Psikopatoloji I</v>
      </c>
      <c r="H29" s="41" t="str">
        <f>Ders_Programı!D29</f>
        <v>Psikopatoloji I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189"/>
      <c r="B30" s="190">
        <v>4</v>
      </c>
      <c r="C30" s="188">
        <v>0.54166666666666663</v>
      </c>
      <c r="D30" s="41" t="s">
        <v>119</v>
      </c>
      <c r="E30" s="41" t="str">
        <f>Ders_Programı!E31</f>
        <v>A101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189"/>
      <c r="B31" s="189"/>
      <c r="C31" s="189"/>
      <c r="D31" s="41" t="s">
        <v>117</v>
      </c>
      <c r="E31" s="41" t="str">
        <f>Ders_Programı!D31</f>
        <v>Sosyal Psikoloji I</v>
      </c>
      <c r="F31" s="41" t="str">
        <f>Ders_Programı!D31</f>
        <v>Sosyal Psikoloji I</v>
      </c>
      <c r="G31" s="41" t="str">
        <f>Ders_Programı!D31</f>
        <v>Sosyal Psikoloji I</v>
      </c>
      <c r="H31" s="41" t="str">
        <f>Ders_Programı!D31</f>
        <v>Sosyal Psikoloji I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189"/>
      <c r="B32" s="190">
        <v>5</v>
      </c>
      <c r="C32" s="188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189"/>
      <c r="B33" s="189"/>
      <c r="C33" s="189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189"/>
      <c r="B34" s="190">
        <v>6</v>
      </c>
      <c r="C34" s="188">
        <v>0.625</v>
      </c>
      <c r="D34" s="41" t="s">
        <v>119</v>
      </c>
      <c r="E34" s="41" t="str">
        <f>Ders_Programı!E35</f>
        <v>A101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189"/>
      <c r="B35" s="189"/>
      <c r="C35" s="189"/>
      <c r="D35" s="41" t="s">
        <v>117</v>
      </c>
      <c r="E35" s="41" t="str">
        <f>Ders_Programı!D35</f>
        <v>Psikoloji Uygulamalarında Etik</v>
      </c>
      <c r="F35" s="41" t="str">
        <f>Ders_Programı!D35</f>
        <v>Psikoloji Uygulamalarında Etik</v>
      </c>
      <c r="G35" s="41" t="str">
        <f>Ders_Programı!D35</f>
        <v>Psikoloji Uygulamalarında Etik</v>
      </c>
      <c r="H35" s="41" t="str">
        <f>Ders_Programı!D35</f>
        <v>Psikoloji Uygulamalarında Etik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189"/>
      <c r="B36" s="190">
        <v>7</v>
      </c>
      <c r="C36" s="188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189"/>
      <c r="B37" s="189"/>
      <c r="C37" s="189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189"/>
      <c r="B38" s="190">
        <v>8</v>
      </c>
      <c r="C38" s="188">
        <v>0.70833333333333337</v>
      </c>
      <c r="D38" s="41" t="s">
        <v>119</v>
      </c>
      <c r="E38" s="41" t="str">
        <f>Ders_Programı!E39</f>
        <v>A101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189"/>
      <c r="B39" s="189"/>
      <c r="C39" s="189"/>
      <c r="D39" s="41" t="s">
        <v>117</v>
      </c>
      <c r="E39" s="41" t="str">
        <f>Ders_Programı!D39</f>
        <v>Sosyolojiye Giriş</v>
      </c>
      <c r="F39" s="41" t="str">
        <f>Ders_Programı!D39</f>
        <v>Sosyolojiye Giriş</v>
      </c>
      <c r="G39" s="41" t="str">
        <f>Ders_Programı!D39</f>
        <v>Sosyolojiye Giriş</v>
      </c>
      <c r="H39" s="41" t="str">
        <f>Ders_Programı!D39</f>
        <v>Sosyolojiye Giriş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189"/>
      <c r="B40" s="190">
        <v>9</v>
      </c>
      <c r="C40" s="188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189"/>
      <c r="B41" s="189"/>
      <c r="C41" s="189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189"/>
      <c r="B42" s="190">
        <v>10</v>
      </c>
      <c r="C42" s="188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189"/>
      <c r="B43" s="189"/>
      <c r="C43" s="189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189"/>
      <c r="B44" s="190">
        <v>11</v>
      </c>
      <c r="C44" s="188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189"/>
      <c r="B45" s="189"/>
      <c r="C45" s="189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199">
        <f>A24+1</f>
        <v>46050</v>
      </c>
      <c r="B46" s="192">
        <v>1</v>
      </c>
      <c r="C46" s="200">
        <v>0.375</v>
      </c>
      <c r="D46" s="42" t="s">
        <v>119</v>
      </c>
      <c r="E46" s="42" t="str">
        <f>Ders_Programı!E47</f>
        <v>A101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193"/>
      <c r="B47" s="193"/>
      <c r="C47" s="193"/>
      <c r="D47" s="42" t="s">
        <v>117</v>
      </c>
      <c r="E47" s="42" t="str">
        <f>Ders_Programı!D47</f>
        <v>1. Sınıflar (YDİ113)</v>
      </c>
      <c r="F47" s="42" t="str">
        <f>Ders_Programı!D47</f>
        <v>1. Sınıflar (YDİ113)</v>
      </c>
      <c r="G47" s="42" t="str">
        <f>Ders_Programı!D47</f>
        <v>1. Sınıflar (YDİ113)</v>
      </c>
      <c r="H47" s="42" t="str">
        <f>Ders_Programı!D47</f>
        <v>1. Sınıflar (YDİ113)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193"/>
      <c r="B48" s="192">
        <v>2</v>
      </c>
      <c r="C48" s="194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193"/>
      <c r="B49" s="193"/>
      <c r="C49" s="193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193"/>
      <c r="B50" s="192">
        <v>3</v>
      </c>
      <c r="C50" s="194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193"/>
      <c r="B51" s="193"/>
      <c r="C51" s="193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193"/>
      <c r="B52" s="192">
        <v>4</v>
      </c>
      <c r="C52" s="194">
        <v>0.54166666666666663</v>
      </c>
      <c r="D52" s="42" t="s">
        <v>119</v>
      </c>
      <c r="E52" s="42" t="str">
        <f>Ders_Programı!E53</f>
        <v>A101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193"/>
      <c r="B53" s="193"/>
      <c r="C53" s="193"/>
      <c r="D53" s="42" t="s">
        <v>117</v>
      </c>
      <c r="E53" s="42" t="str">
        <f>Ders_Programı!D53</f>
        <v>2. Sınıflar(YDİ213)</v>
      </c>
      <c r="F53" s="42" t="str">
        <f>Ders_Programı!D53</f>
        <v>2. Sınıflar(YDİ213)</v>
      </c>
      <c r="G53" s="42" t="str">
        <f>Ders_Programı!D53</f>
        <v>2. Sınıflar(YDİ213)</v>
      </c>
      <c r="H53" s="42" t="str">
        <f>Ders_Programı!D53</f>
        <v>2. Sınıflar(YDİ213)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193"/>
      <c r="B54" s="192">
        <v>5</v>
      </c>
      <c r="C54" s="194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193"/>
      <c r="B55" s="193"/>
      <c r="C55" s="193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193"/>
      <c r="B56" s="192">
        <v>6</v>
      </c>
      <c r="C56" s="194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193"/>
      <c r="B57" s="193"/>
      <c r="C57" s="193"/>
      <c r="D57" s="42" t="s">
        <v>117</v>
      </c>
      <c r="E57" s="42" t="str">
        <f>Ders_Programı!D57</f>
        <v>SSD</v>
      </c>
      <c r="F57" s="42" t="str">
        <f>Ders_Programı!D57</f>
        <v>SSD</v>
      </c>
      <c r="G57" s="42" t="str">
        <f>Ders_Programı!D57</f>
        <v>SSD</v>
      </c>
      <c r="H57" s="42" t="str">
        <f>Ders_Programı!D57</f>
        <v>SSD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193"/>
      <c r="B58" s="192">
        <v>7</v>
      </c>
      <c r="C58" s="194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193"/>
      <c r="B59" s="193"/>
      <c r="C59" s="193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193"/>
      <c r="B60" s="192">
        <v>8</v>
      </c>
      <c r="C60" s="194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193"/>
      <c r="B61" s="193"/>
      <c r="C61" s="193"/>
      <c r="D61" s="42" t="s">
        <v>117</v>
      </c>
      <c r="E61" s="42" t="str">
        <f>Ders_Programı!D61</f>
        <v>SSD</v>
      </c>
      <c r="F61" s="42" t="str">
        <f>Ders_Programı!D61</f>
        <v>SSD</v>
      </c>
      <c r="G61" s="42" t="str">
        <f>Ders_Programı!D61</f>
        <v>SSD</v>
      </c>
      <c r="H61" s="42" t="str">
        <f>Ders_Programı!D61</f>
        <v>SSD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193"/>
      <c r="B62" s="192">
        <v>9</v>
      </c>
      <c r="C62" s="194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193"/>
      <c r="B63" s="193"/>
      <c r="C63" s="193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193"/>
      <c r="B64" s="192">
        <v>10</v>
      </c>
      <c r="C64" s="194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193"/>
      <c r="B65" s="193"/>
      <c r="C65" s="193"/>
      <c r="D65" s="42" t="s">
        <v>117</v>
      </c>
      <c r="E65" s="42" t="str">
        <f>Ders_Programı!D65</f>
        <v>Araştırma Yöntemleri I</v>
      </c>
      <c r="F65" s="42" t="str">
        <f>Ders_Programı!D65</f>
        <v>Araştırma Yöntemleri I</v>
      </c>
      <c r="G65" s="42" t="str">
        <f>Ders_Programı!D65</f>
        <v>Araştırma Yöntemleri I</v>
      </c>
      <c r="H65" s="42" t="str">
        <f>Ders_Programı!D65</f>
        <v>Araştırma Yöntemleri I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193"/>
      <c r="B66" s="192">
        <v>11</v>
      </c>
      <c r="C66" s="194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193"/>
      <c r="B67" s="193"/>
      <c r="C67" s="193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195">
        <f>A46+1</f>
        <v>46051</v>
      </c>
      <c r="B68" s="190">
        <v>1</v>
      </c>
      <c r="C68" s="191">
        <v>0.375</v>
      </c>
      <c r="D68" s="43" t="s">
        <v>119</v>
      </c>
      <c r="E68" s="43" t="str">
        <f>Ders_Programı!E69</f>
        <v>A101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189"/>
      <c r="B69" s="189"/>
      <c r="C69" s="189"/>
      <c r="D69" s="43" t="s">
        <v>117</v>
      </c>
      <c r="E69" s="43" t="str">
        <f>Ders_Programı!D69</f>
        <v>Modern Psikoloji Tarihi</v>
      </c>
      <c r="F69" s="43" t="str">
        <f>Ders_Programı!D69</f>
        <v>Modern Psikoloji Tarihi</v>
      </c>
      <c r="G69" s="43" t="str">
        <f>Ders_Programı!D69</f>
        <v>Modern Psikoloji Tarihi</v>
      </c>
      <c r="H69" s="43" t="str">
        <f>Ders_Programı!D69</f>
        <v>Modern Psikoloji Tarihi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189"/>
      <c r="B70" s="190">
        <v>2</v>
      </c>
      <c r="C70" s="188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189"/>
      <c r="B71" s="189"/>
      <c r="C71" s="189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189"/>
      <c r="B72" s="190">
        <v>3</v>
      </c>
      <c r="C72" s="188">
        <v>0.45833333333333331</v>
      </c>
      <c r="D72" s="43" t="s">
        <v>119</v>
      </c>
      <c r="E72" s="43" t="str">
        <f>Ders_Programı!E73</f>
        <v>A101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189"/>
      <c r="B73" s="189"/>
      <c r="C73" s="189"/>
      <c r="D73" s="43" t="s">
        <v>117</v>
      </c>
      <c r="E73" s="43" t="str">
        <f>Ders_Programı!D73</f>
        <v xml:space="preserve">Kişilik Kuramları </v>
      </c>
      <c r="F73" s="43" t="str">
        <f>Ders_Programı!D73</f>
        <v xml:space="preserve">Kişilik Kuramları </v>
      </c>
      <c r="G73" s="43" t="str">
        <f>Ders_Programı!D73</f>
        <v xml:space="preserve">Kişilik Kuramları </v>
      </c>
      <c r="H73" s="43" t="str">
        <f>Ders_Programı!D73</f>
        <v xml:space="preserve">Kişilik Kuramları 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189"/>
      <c r="B74" s="190">
        <v>4</v>
      </c>
      <c r="C74" s="188">
        <v>0.54166666666666663</v>
      </c>
      <c r="D74" s="43" t="s">
        <v>119</v>
      </c>
      <c r="E74" s="43" t="str">
        <f>Ders_Programı!E75</f>
        <v>A101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189"/>
      <c r="B75" s="189"/>
      <c r="C75" s="189"/>
      <c r="D75" s="43" t="s">
        <v>117</v>
      </c>
      <c r="E75" s="43" t="str">
        <f>Ders_Programı!D75</f>
        <v>Gelişim Psikolojisi I</v>
      </c>
      <c r="F75" s="43" t="str">
        <f>Ders_Programı!D75</f>
        <v>Gelişim Psikolojisi I</v>
      </c>
      <c r="G75" s="43" t="str">
        <f>Ders_Programı!D75</f>
        <v>Gelişim Psikolojisi I</v>
      </c>
      <c r="H75" s="43" t="str">
        <f>Ders_Programı!D75</f>
        <v>Gelişim Psikolojisi 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189"/>
      <c r="B76" s="190">
        <v>5</v>
      </c>
      <c r="C76" s="188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189"/>
      <c r="B77" s="189"/>
      <c r="C77" s="189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189"/>
      <c r="B78" s="190">
        <v>6</v>
      </c>
      <c r="C78" s="188">
        <v>0.625</v>
      </c>
      <c r="D78" s="43" t="s">
        <v>119</v>
      </c>
      <c r="E78" s="43" t="str">
        <f>Ders_Programı!E79</f>
        <v>A101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189"/>
      <c r="B79" s="189"/>
      <c r="C79" s="189"/>
      <c r="D79" s="43" t="s">
        <v>117</v>
      </c>
      <c r="E79" s="43" t="str">
        <f>Ders_Programı!D79</f>
        <v>Özel Eğitim</v>
      </c>
      <c r="F79" s="43" t="str">
        <f>Ders_Programı!D79</f>
        <v>Özel Eğitim</v>
      </c>
      <c r="G79" s="43" t="str">
        <f>Ders_Programı!D79</f>
        <v>Özel Eğitim</v>
      </c>
      <c r="H79" s="43" t="str">
        <f>Ders_Programı!D79</f>
        <v>Özel Eğitim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189"/>
      <c r="B80" s="190">
        <v>7</v>
      </c>
      <c r="C80" s="188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189"/>
      <c r="B81" s="189"/>
      <c r="C81" s="189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189"/>
      <c r="B82" s="190">
        <v>8</v>
      </c>
      <c r="C82" s="188">
        <v>0.70833333333333337</v>
      </c>
      <c r="D82" s="43" t="s">
        <v>119</v>
      </c>
      <c r="E82" s="43" t="str">
        <f>Ders_Programı!E83</f>
        <v>A101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189"/>
      <c r="B83" s="189"/>
      <c r="C83" s="189"/>
      <c r="D83" s="43" t="s">
        <v>117</v>
      </c>
      <c r="E83" s="43" t="str">
        <f>Ders_Programı!D83</f>
        <v>Psikolojik Testler</v>
      </c>
      <c r="F83" s="43" t="str">
        <f>Ders_Programı!D83</f>
        <v>Psikolojik Testler</v>
      </c>
      <c r="G83" s="43" t="str">
        <f>Ders_Programı!D83</f>
        <v>Psikolojik Testler</v>
      </c>
      <c r="H83" s="43" t="str">
        <f>Ders_Programı!D83</f>
        <v>Psikolojik Testler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189"/>
      <c r="B84" s="190">
        <v>9</v>
      </c>
      <c r="C84" s="188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189"/>
      <c r="B85" s="189"/>
      <c r="C85" s="189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189"/>
      <c r="B86" s="190">
        <v>10</v>
      </c>
      <c r="C86" s="188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189"/>
      <c r="B87" s="189"/>
      <c r="C87" s="189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189"/>
      <c r="B88" s="190">
        <v>11</v>
      </c>
      <c r="C88" s="188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189"/>
      <c r="B89" s="189"/>
      <c r="C89" s="189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199">
        <f>A68+1</f>
        <v>46052</v>
      </c>
      <c r="B90" s="192">
        <v>1</v>
      </c>
      <c r="C90" s="200">
        <v>0.375</v>
      </c>
      <c r="D90" s="44" t="s">
        <v>119</v>
      </c>
      <c r="E90" s="44" t="str">
        <f>Ders_Programı!E91</f>
        <v>A101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193"/>
      <c r="B91" s="193"/>
      <c r="C91" s="193"/>
      <c r="D91" s="44" t="s">
        <v>117</v>
      </c>
      <c r="E91" s="44" t="str">
        <f>Ders_Programı!D91</f>
        <v>Bilişsel Psikoloji</v>
      </c>
      <c r="F91" s="44" t="str">
        <f>Ders_Programı!D91</f>
        <v>Bilişsel Psikoloji</v>
      </c>
      <c r="G91" s="44" t="str">
        <f>Ders_Programı!D91</f>
        <v>Bilişsel Psikoloji</v>
      </c>
      <c r="H91" s="44" t="str">
        <f>Ders_Programı!D91</f>
        <v>Bilişsel Psikoloji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193"/>
      <c r="B92" s="192">
        <v>2</v>
      </c>
      <c r="C92" s="194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193"/>
      <c r="B93" s="193"/>
      <c r="C93" s="193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193"/>
      <c r="B94" s="192">
        <v>3</v>
      </c>
      <c r="C94" s="194">
        <v>0.45833333333333331</v>
      </c>
      <c r="D94" s="44" t="s">
        <v>119</v>
      </c>
      <c r="E94" s="44" t="str">
        <f>Ders_Programı!E95</f>
        <v>A101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193"/>
      <c r="B95" s="193"/>
      <c r="C95" s="193"/>
      <c r="D95" s="44" t="s">
        <v>117</v>
      </c>
      <c r="E95" s="44" t="str">
        <f>Ders_Programı!D95</f>
        <v>Gelişimsel Psikopatoloji</v>
      </c>
      <c r="F95" s="44" t="str">
        <f>Ders_Programı!D95</f>
        <v>Gelişimsel Psikopatoloji</v>
      </c>
      <c r="G95" s="44" t="str">
        <f>Ders_Programı!D95</f>
        <v>Gelişimsel Psikopatoloji</v>
      </c>
      <c r="H95" s="44" t="str">
        <f>Ders_Programı!D95</f>
        <v>Gelişimsel Psikopatoloji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193"/>
      <c r="B96" s="192">
        <v>4</v>
      </c>
      <c r="C96" s="194">
        <v>0.54166666666666663</v>
      </c>
      <c r="D96" s="44" t="s">
        <v>119</v>
      </c>
      <c r="E96" s="44" t="str">
        <f>Ders_Programı!E97</f>
        <v>A101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193"/>
      <c r="B97" s="193"/>
      <c r="C97" s="193"/>
      <c r="D97" s="44" t="s">
        <v>117</v>
      </c>
      <c r="E97" s="44" t="str">
        <f>Ders_Programı!D97</f>
        <v>Öğrenme Psikolojisi</v>
      </c>
      <c r="F97" s="44" t="str">
        <f>Ders_Programı!D97</f>
        <v>Öğrenme Psikolojisi</v>
      </c>
      <c r="G97" s="44" t="str">
        <f>Ders_Programı!D97</f>
        <v>Öğrenme Psikolojisi</v>
      </c>
      <c r="H97" s="44" t="str">
        <f>Ders_Programı!D97</f>
        <v>Öğrenme Psikolojisi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193"/>
      <c r="B98" s="192">
        <v>5</v>
      </c>
      <c r="C98" s="194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193"/>
      <c r="B99" s="193"/>
      <c r="C99" s="193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193"/>
      <c r="B100" s="192">
        <v>6</v>
      </c>
      <c r="C100" s="194">
        <v>0.625</v>
      </c>
      <c r="D100" s="44" t="s">
        <v>119</v>
      </c>
      <c r="E100" s="44" t="str">
        <f>Ders_Programı!E101</f>
        <v>A101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193"/>
      <c r="B101" s="193"/>
      <c r="C101" s="193"/>
      <c r="D101" s="44" t="s">
        <v>117</v>
      </c>
      <c r="E101" s="44" t="str">
        <f>Ders_Programı!D101</f>
        <v>Klinik Psikolojide Güncel Tartışmalar</v>
      </c>
      <c r="F101" s="44" t="str">
        <f>Ders_Programı!D101</f>
        <v>Klinik Psikolojide Güncel Tartışmalar</v>
      </c>
      <c r="G101" s="44" t="str">
        <f>Ders_Programı!D101</f>
        <v>Klinik Psikolojide Güncel Tartışmalar</v>
      </c>
      <c r="H101" s="44" t="str">
        <f>Ders_Programı!D101</f>
        <v>Klinik Psikolojide Güncel Tartışmalar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193"/>
      <c r="B102" s="192">
        <v>7</v>
      </c>
      <c r="C102" s="194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193"/>
      <c r="B103" s="193"/>
      <c r="C103" s="193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193"/>
      <c r="B104" s="192">
        <v>8</v>
      </c>
      <c r="C104" s="194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193"/>
      <c r="B105" s="193"/>
      <c r="C105" s="193"/>
      <c r="D105" s="44" t="s">
        <v>117</v>
      </c>
      <c r="E105" s="44">
        <f>Ders_Programı!D105</f>
        <v>0</v>
      </c>
      <c r="F105" s="44">
        <f>Ders_Programı!D105</f>
        <v>0</v>
      </c>
      <c r="G105" s="44">
        <f>Ders_Programı!D105</f>
        <v>0</v>
      </c>
      <c r="H105" s="44">
        <f>Ders_Programı!D105</f>
        <v>0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193"/>
      <c r="B106" s="192">
        <v>9</v>
      </c>
      <c r="C106" s="194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193"/>
      <c r="B107" s="193"/>
      <c r="C107" s="193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193"/>
      <c r="B108" s="192">
        <v>10</v>
      </c>
      <c r="C108" s="194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15">
      <c r="A109" s="193"/>
      <c r="B109" s="193"/>
      <c r="C109" s="193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15">
      <c r="A110" s="193"/>
      <c r="B110" s="192">
        <v>11</v>
      </c>
      <c r="C110" s="194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15">
      <c r="A111" s="193"/>
      <c r="B111" s="193"/>
      <c r="C111" s="193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15">
      <c r="A112" s="195">
        <f>A90+1</f>
        <v>46053</v>
      </c>
      <c r="B112" s="190">
        <v>1</v>
      </c>
      <c r="C112" s="191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15">
      <c r="A113" s="189"/>
      <c r="B113" s="189"/>
      <c r="C113" s="189"/>
      <c r="D113" s="46" t="s">
        <v>117</v>
      </c>
      <c r="E113" s="46" t="str">
        <f>Ders_Programı!D113</f>
        <v>Psikolojide Okur Yazarlık</v>
      </c>
      <c r="F113" s="46" t="str">
        <f>Ders_Programı!D113</f>
        <v>Psikolojide Okur Yazarlık</v>
      </c>
      <c r="G113" s="46" t="str">
        <f>Ders_Programı!D113</f>
        <v>Psikolojide Okur Yazarlık</v>
      </c>
      <c r="H113" s="46" t="str">
        <f>Ders_Programı!D113</f>
        <v>Psikolojide Okur Yazarlık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15">
      <c r="A114" s="189"/>
      <c r="B114" s="190">
        <v>2</v>
      </c>
      <c r="C114" s="188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15">
      <c r="A115" s="189"/>
      <c r="B115" s="189"/>
      <c r="C115" s="189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15">
      <c r="A116" s="189"/>
      <c r="B116" s="190">
        <v>3</v>
      </c>
      <c r="C116" s="188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15">
      <c r="A117" s="189"/>
      <c r="B117" s="189"/>
      <c r="C117" s="189"/>
      <c r="D117" s="46" t="s">
        <v>117</v>
      </c>
      <c r="E117" s="46" t="str">
        <f>Ders_Programı!D117</f>
        <v>Proje Geliştirme ve Yürütme I</v>
      </c>
      <c r="F117" s="46" t="str">
        <f>Ders_Programı!D117</f>
        <v>Proje Geliştirme ve Yürütme I</v>
      </c>
      <c r="G117" s="46" t="str">
        <f>Ders_Programı!D117</f>
        <v>Proje Geliştirme ve Yürütme I</v>
      </c>
      <c r="H117" s="46" t="str">
        <f>Ders_Programı!D117</f>
        <v>Proje Geliştirme ve Yürütme I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15">
      <c r="A118" s="189"/>
      <c r="B118" s="190">
        <v>4</v>
      </c>
      <c r="C118" s="188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15">
      <c r="A119" s="189"/>
      <c r="B119" s="189"/>
      <c r="C119" s="189"/>
      <c r="D119" s="46" t="s">
        <v>117</v>
      </c>
      <c r="E119" s="46" t="str">
        <f>Ders_Programı!D119</f>
        <v>Klinik Görüşme ve Uygulama</v>
      </c>
      <c r="F119" s="46" t="str">
        <f>Ders_Programı!D119</f>
        <v>Klinik Görüşme ve Uygulama</v>
      </c>
      <c r="G119" s="46" t="str">
        <f>Ders_Programı!D119</f>
        <v>Klinik Görüşme ve Uygulama</v>
      </c>
      <c r="H119" s="46" t="str">
        <f>Ders_Programı!D119</f>
        <v>Klinik Görüşme ve Uygulama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15">
      <c r="A120" s="189"/>
      <c r="B120" s="190">
        <v>5</v>
      </c>
      <c r="C120" s="188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15">
      <c r="A121" s="189"/>
      <c r="B121" s="189"/>
      <c r="C121" s="189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15">
      <c r="A122" s="189"/>
      <c r="B122" s="190">
        <v>6</v>
      </c>
      <c r="C122" s="188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15">
      <c r="A123" s="189"/>
      <c r="B123" s="189"/>
      <c r="C123" s="189"/>
      <c r="D123" s="46" t="s">
        <v>117</v>
      </c>
      <c r="E123" s="46" t="str">
        <f>Ders_Programı!D123</f>
        <v>Yaşam Boyu Gelişim Araştırma ve Uygulamaları I</v>
      </c>
      <c r="F123" s="46" t="str">
        <f>Ders_Programı!D123</f>
        <v>Yaşam Boyu Gelişim Araştırma ve Uygulamaları I</v>
      </c>
      <c r="G123" s="46" t="str">
        <f>Ders_Programı!D123</f>
        <v>Yaşam Boyu Gelişim Araştırma ve Uygulamaları I</v>
      </c>
      <c r="H123" s="46" t="str">
        <f>Ders_Programı!D123</f>
        <v>Yaşam Boyu Gelişim Araştırma ve Uygulamaları I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15">
      <c r="A124" s="189"/>
      <c r="B124" s="190">
        <v>7</v>
      </c>
      <c r="C124" s="188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15">
      <c r="A125" s="189"/>
      <c r="B125" s="189"/>
      <c r="C125" s="189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15">
      <c r="A126" s="189"/>
      <c r="B126" s="190">
        <v>8</v>
      </c>
      <c r="C126" s="188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15">
      <c r="A127" s="189"/>
      <c r="B127" s="189"/>
      <c r="C127" s="189"/>
      <c r="D127" s="46" t="s">
        <v>117</v>
      </c>
      <c r="E127" s="46">
        <f>Ders_Programı!D127</f>
        <v>0</v>
      </c>
      <c r="F127" s="46">
        <f>Ders_Programı!D127</f>
        <v>0</v>
      </c>
      <c r="G127" s="46">
        <f>Ders_Programı!D127</f>
        <v>0</v>
      </c>
      <c r="H127" s="46">
        <f>Ders_Programı!D127</f>
        <v>0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15">
      <c r="A128" s="189"/>
      <c r="B128" s="190">
        <v>9</v>
      </c>
      <c r="C128" s="188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15">
      <c r="A129" s="189"/>
      <c r="B129" s="189"/>
      <c r="C129" s="189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15">
      <c r="A130" s="189"/>
      <c r="B130" s="190">
        <v>10</v>
      </c>
      <c r="C130" s="188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15">
      <c r="A131" s="189"/>
      <c r="B131" s="189"/>
      <c r="C131" s="189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15">
      <c r="A132" s="189"/>
      <c r="B132" s="190">
        <v>11</v>
      </c>
      <c r="C132" s="188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15">
      <c r="A133" s="189"/>
      <c r="B133" s="189"/>
      <c r="C133" s="189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15">
      <c r="A134" s="199">
        <f>A112+1</f>
        <v>46054</v>
      </c>
      <c r="B134" s="192">
        <v>1</v>
      </c>
      <c r="C134" s="200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15">
      <c r="A135" s="193"/>
      <c r="B135" s="193"/>
      <c r="C135" s="193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15">
      <c r="A136" s="193"/>
      <c r="B136" s="192">
        <v>2</v>
      </c>
      <c r="C136" s="194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15">
      <c r="A137" s="193"/>
      <c r="B137" s="193"/>
      <c r="C137" s="193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15">
      <c r="A138" s="193"/>
      <c r="B138" s="192">
        <v>3</v>
      </c>
      <c r="C138" s="194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15">
      <c r="A139" s="193"/>
      <c r="B139" s="193"/>
      <c r="C139" s="193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15">
      <c r="A140" s="193"/>
      <c r="B140" s="192">
        <v>4</v>
      </c>
      <c r="C140" s="194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15">
      <c r="A141" s="193"/>
      <c r="B141" s="193"/>
      <c r="C141" s="193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15">
      <c r="A142" s="193"/>
      <c r="B142" s="192">
        <v>5</v>
      </c>
      <c r="C142" s="194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15">
      <c r="A143" s="193"/>
      <c r="B143" s="193"/>
      <c r="C143" s="193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15">
      <c r="A144" s="193"/>
      <c r="B144" s="192">
        <v>6</v>
      </c>
      <c r="C144" s="194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15">
      <c r="A145" s="193"/>
      <c r="B145" s="193"/>
      <c r="C145" s="193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15">
      <c r="A146" s="193"/>
      <c r="B146" s="192">
        <v>7</v>
      </c>
      <c r="C146" s="194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15">
      <c r="A147" s="193"/>
      <c r="B147" s="193"/>
      <c r="C147" s="193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15">
      <c r="A148" s="193"/>
      <c r="B148" s="192">
        <v>8</v>
      </c>
      <c r="C148" s="194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15">
      <c r="A149" s="193"/>
      <c r="B149" s="193"/>
      <c r="C149" s="193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15">
      <c r="A150" s="193"/>
      <c r="B150" s="192">
        <v>9</v>
      </c>
      <c r="C150" s="194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15">
      <c r="A151" s="193"/>
      <c r="B151" s="193"/>
      <c r="C151" s="193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15">
      <c r="A152" s="193"/>
      <c r="B152" s="192">
        <v>10</v>
      </c>
      <c r="C152" s="194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15">
      <c r="A153" s="193"/>
      <c r="B153" s="193"/>
      <c r="C153" s="193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15">
      <c r="A154" s="193"/>
      <c r="B154" s="192">
        <v>11</v>
      </c>
      <c r="C154" s="194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15">
      <c r="A155" s="193"/>
      <c r="B155" s="193"/>
      <c r="C155" s="193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15">
      <c r="A156" s="195">
        <f>A134+1</f>
        <v>46055</v>
      </c>
      <c r="B156" s="190">
        <v>1</v>
      </c>
      <c r="C156" s="191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15">
      <c r="A157" s="189"/>
      <c r="B157" s="189"/>
      <c r="C157" s="189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15">
      <c r="A158" s="189"/>
      <c r="B158" s="190">
        <v>2</v>
      </c>
      <c r="C158" s="188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15">
      <c r="A159" s="189"/>
      <c r="B159" s="189"/>
      <c r="C159" s="189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15">
      <c r="A160" s="189"/>
      <c r="B160" s="190">
        <v>3</v>
      </c>
      <c r="C160" s="188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15">
      <c r="A161" s="189"/>
      <c r="B161" s="189"/>
      <c r="C161" s="189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15">
      <c r="A162" s="189"/>
      <c r="B162" s="190">
        <v>4</v>
      </c>
      <c r="C162" s="188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15">
      <c r="A163" s="189"/>
      <c r="B163" s="189"/>
      <c r="C163" s="189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15">
      <c r="A164" s="189"/>
      <c r="B164" s="190">
        <v>5</v>
      </c>
      <c r="C164" s="188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15">
      <c r="A165" s="189"/>
      <c r="B165" s="189"/>
      <c r="C165" s="189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15">
      <c r="A166" s="189"/>
      <c r="B166" s="190">
        <v>6</v>
      </c>
      <c r="C166" s="188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15">
      <c r="A167" s="189"/>
      <c r="B167" s="189"/>
      <c r="C167" s="189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15">
      <c r="A168" s="189"/>
      <c r="B168" s="190">
        <v>7</v>
      </c>
      <c r="C168" s="188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15">
      <c r="A169" s="189"/>
      <c r="B169" s="189"/>
      <c r="C169" s="189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15">
      <c r="A170" s="189"/>
      <c r="B170" s="190">
        <v>8</v>
      </c>
      <c r="C170" s="188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15">
      <c r="A171" s="189"/>
      <c r="B171" s="189"/>
      <c r="C171" s="189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15">
      <c r="A172" s="189"/>
      <c r="B172" s="190">
        <v>9</v>
      </c>
      <c r="C172" s="188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15">
      <c r="A173" s="189"/>
      <c r="B173" s="189"/>
      <c r="C173" s="189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15">
      <c r="A174" s="189"/>
      <c r="B174" s="190">
        <v>10</v>
      </c>
      <c r="C174" s="188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15">
      <c r="A175" s="189"/>
      <c r="B175" s="189"/>
      <c r="C175" s="189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15">
      <c r="A176" s="189"/>
      <c r="B176" s="190">
        <v>11</v>
      </c>
      <c r="C176" s="188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15">
      <c r="A177" s="189"/>
      <c r="B177" s="189"/>
      <c r="C177" s="189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15">
      <c r="A178" s="199">
        <f>A156+1</f>
        <v>46056</v>
      </c>
      <c r="B178" s="192">
        <v>1</v>
      </c>
      <c r="C178" s="200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15">
      <c r="A179" s="193"/>
      <c r="B179" s="193"/>
      <c r="C179" s="193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15">
      <c r="A180" s="193"/>
      <c r="B180" s="192">
        <v>2</v>
      </c>
      <c r="C180" s="194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15">
      <c r="A181" s="193"/>
      <c r="B181" s="193"/>
      <c r="C181" s="193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15">
      <c r="A182" s="193"/>
      <c r="B182" s="192">
        <v>3</v>
      </c>
      <c r="C182" s="194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15">
      <c r="A183" s="193"/>
      <c r="B183" s="193"/>
      <c r="C183" s="193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15">
      <c r="A184" s="193"/>
      <c r="B184" s="192">
        <v>4</v>
      </c>
      <c r="C184" s="194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15">
      <c r="A185" s="193"/>
      <c r="B185" s="193"/>
      <c r="C185" s="193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15">
      <c r="A186" s="193"/>
      <c r="B186" s="192">
        <v>5</v>
      </c>
      <c r="C186" s="194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15">
      <c r="A187" s="193"/>
      <c r="B187" s="193"/>
      <c r="C187" s="193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15">
      <c r="A188" s="193"/>
      <c r="B188" s="192">
        <v>6</v>
      </c>
      <c r="C188" s="194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15">
      <c r="A189" s="193"/>
      <c r="B189" s="193"/>
      <c r="C189" s="193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15">
      <c r="A190" s="193"/>
      <c r="B190" s="192">
        <v>7</v>
      </c>
      <c r="C190" s="194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15">
      <c r="A191" s="193"/>
      <c r="B191" s="193"/>
      <c r="C191" s="193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15">
      <c r="A192" s="193"/>
      <c r="B192" s="192">
        <v>8</v>
      </c>
      <c r="C192" s="194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15">
      <c r="A193" s="193"/>
      <c r="B193" s="193"/>
      <c r="C193" s="193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15">
      <c r="A194" s="193"/>
      <c r="B194" s="192">
        <v>9</v>
      </c>
      <c r="C194" s="194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15">
      <c r="A195" s="193"/>
      <c r="B195" s="193"/>
      <c r="C195" s="193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15">
      <c r="A196" s="193"/>
      <c r="B196" s="192">
        <v>10</v>
      </c>
      <c r="C196" s="194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15">
      <c r="A197" s="193"/>
      <c r="B197" s="193"/>
      <c r="C197" s="193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15">
      <c r="A198" s="193"/>
      <c r="B198" s="192">
        <v>11</v>
      </c>
      <c r="C198" s="194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15">
      <c r="A199" s="193"/>
      <c r="B199" s="193"/>
      <c r="C199" s="193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15">
      <c r="A200" s="195">
        <f>A178+1</f>
        <v>46057</v>
      </c>
      <c r="B200" s="190">
        <v>1</v>
      </c>
      <c r="C200" s="191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15">
      <c r="A201" s="189"/>
      <c r="B201" s="189"/>
      <c r="C201" s="189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15">
      <c r="A202" s="189"/>
      <c r="B202" s="190">
        <v>2</v>
      </c>
      <c r="C202" s="188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15">
      <c r="A203" s="189"/>
      <c r="B203" s="189"/>
      <c r="C203" s="189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15">
      <c r="A204" s="189"/>
      <c r="B204" s="190">
        <v>3</v>
      </c>
      <c r="C204" s="188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15">
      <c r="A205" s="189"/>
      <c r="B205" s="189"/>
      <c r="C205" s="189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15">
      <c r="A206" s="189"/>
      <c r="B206" s="190">
        <v>4</v>
      </c>
      <c r="C206" s="188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15">
      <c r="A207" s="189"/>
      <c r="B207" s="189"/>
      <c r="C207" s="189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15">
      <c r="A208" s="189"/>
      <c r="B208" s="190">
        <v>5</v>
      </c>
      <c r="C208" s="188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15">
      <c r="A209" s="189"/>
      <c r="B209" s="189"/>
      <c r="C209" s="189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15">
      <c r="A210" s="189"/>
      <c r="B210" s="190">
        <v>6</v>
      </c>
      <c r="C210" s="188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15">
      <c r="A211" s="189"/>
      <c r="B211" s="189"/>
      <c r="C211" s="189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15">
      <c r="A212" s="189"/>
      <c r="B212" s="190">
        <v>7</v>
      </c>
      <c r="C212" s="188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15">
      <c r="A213" s="189"/>
      <c r="B213" s="189"/>
      <c r="C213" s="189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15">
      <c r="A214" s="189"/>
      <c r="B214" s="190">
        <v>8</v>
      </c>
      <c r="C214" s="188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15">
      <c r="A215" s="189"/>
      <c r="B215" s="189"/>
      <c r="C215" s="189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15">
      <c r="A216" s="189"/>
      <c r="B216" s="190">
        <v>9</v>
      </c>
      <c r="C216" s="188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15">
      <c r="A217" s="189"/>
      <c r="B217" s="189"/>
      <c r="C217" s="189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15">
      <c r="A218" s="189"/>
      <c r="B218" s="190">
        <v>10</v>
      </c>
      <c r="C218" s="188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15">
      <c r="A219" s="189"/>
      <c r="B219" s="189"/>
      <c r="C219" s="189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15">
      <c r="A220" s="189"/>
      <c r="B220" s="190">
        <v>11</v>
      </c>
      <c r="C220" s="188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15">
      <c r="A221" s="189"/>
      <c r="B221" s="189"/>
      <c r="C221" s="189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15">
      <c r="A222" s="199">
        <f>A200+1</f>
        <v>46058</v>
      </c>
      <c r="B222" s="192">
        <v>1</v>
      </c>
      <c r="C222" s="200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15">
      <c r="A223" s="193"/>
      <c r="B223" s="193"/>
      <c r="C223" s="193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15">
      <c r="A224" s="193"/>
      <c r="B224" s="192">
        <v>2</v>
      </c>
      <c r="C224" s="194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15">
      <c r="A225" s="193"/>
      <c r="B225" s="193"/>
      <c r="C225" s="193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15">
      <c r="A226" s="193"/>
      <c r="B226" s="192">
        <v>3</v>
      </c>
      <c r="C226" s="194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15">
      <c r="A227" s="193"/>
      <c r="B227" s="193"/>
      <c r="C227" s="193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15">
      <c r="A228" s="193"/>
      <c r="B228" s="192">
        <v>4</v>
      </c>
      <c r="C228" s="194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15">
      <c r="A229" s="193"/>
      <c r="B229" s="193"/>
      <c r="C229" s="193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15">
      <c r="A230" s="193"/>
      <c r="B230" s="192">
        <v>5</v>
      </c>
      <c r="C230" s="194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15">
      <c r="A231" s="193"/>
      <c r="B231" s="193"/>
      <c r="C231" s="193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15">
      <c r="A232" s="193"/>
      <c r="B232" s="192">
        <v>6</v>
      </c>
      <c r="C232" s="194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15">
      <c r="A233" s="193"/>
      <c r="B233" s="193"/>
      <c r="C233" s="193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15">
      <c r="A234" s="193"/>
      <c r="B234" s="192">
        <v>7</v>
      </c>
      <c r="C234" s="194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15">
      <c r="A235" s="193"/>
      <c r="B235" s="193"/>
      <c r="C235" s="193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15">
      <c r="A236" s="193"/>
      <c r="B236" s="192">
        <v>8</v>
      </c>
      <c r="C236" s="194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15">
      <c r="A237" s="193"/>
      <c r="B237" s="193"/>
      <c r="C237" s="193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15">
      <c r="A238" s="193"/>
      <c r="B238" s="192">
        <v>9</v>
      </c>
      <c r="C238" s="194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15">
      <c r="A239" s="193"/>
      <c r="B239" s="193"/>
      <c r="C239" s="193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15">
      <c r="A240" s="193"/>
      <c r="B240" s="192">
        <v>10</v>
      </c>
      <c r="C240" s="194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15">
      <c r="A241" s="193"/>
      <c r="B241" s="193"/>
      <c r="C241" s="193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15">
      <c r="A242" s="193"/>
      <c r="B242" s="192">
        <v>11</v>
      </c>
      <c r="C242" s="194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15">
      <c r="A243" s="193"/>
      <c r="B243" s="193"/>
      <c r="C243" s="193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15">
      <c r="A244" s="195">
        <f>A222+1</f>
        <v>46059</v>
      </c>
      <c r="B244" s="190">
        <v>1</v>
      </c>
      <c r="C244" s="191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15">
      <c r="A245" s="189"/>
      <c r="B245" s="189"/>
      <c r="C245" s="189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15">
      <c r="A246" s="189"/>
      <c r="B246" s="190">
        <v>2</v>
      </c>
      <c r="C246" s="188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15">
      <c r="A247" s="189"/>
      <c r="B247" s="189"/>
      <c r="C247" s="189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15">
      <c r="A248" s="189"/>
      <c r="B248" s="190">
        <v>3</v>
      </c>
      <c r="C248" s="188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15">
      <c r="A249" s="189"/>
      <c r="B249" s="189"/>
      <c r="C249" s="189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15">
      <c r="A250" s="189"/>
      <c r="B250" s="190">
        <v>4</v>
      </c>
      <c r="C250" s="188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15">
      <c r="A251" s="189"/>
      <c r="B251" s="189"/>
      <c r="C251" s="189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15">
      <c r="A252" s="189"/>
      <c r="B252" s="190">
        <v>5</v>
      </c>
      <c r="C252" s="188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15">
      <c r="A253" s="189"/>
      <c r="B253" s="189"/>
      <c r="C253" s="189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15">
      <c r="A254" s="189"/>
      <c r="B254" s="190">
        <v>6</v>
      </c>
      <c r="C254" s="188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15">
      <c r="A255" s="189"/>
      <c r="B255" s="189"/>
      <c r="C255" s="189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15">
      <c r="A256" s="189"/>
      <c r="B256" s="190">
        <v>7</v>
      </c>
      <c r="C256" s="188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15">
      <c r="A257" s="189"/>
      <c r="B257" s="189"/>
      <c r="C257" s="189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15">
      <c r="A258" s="189"/>
      <c r="B258" s="190">
        <v>8</v>
      </c>
      <c r="C258" s="188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15">
      <c r="A259" s="189"/>
      <c r="B259" s="189"/>
      <c r="C259" s="189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15">
      <c r="A260" s="189"/>
      <c r="B260" s="190">
        <v>9</v>
      </c>
      <c r="C260" s="188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15">
      <c r="A261" s="189"/>
      <c r="B261" s="189"/>
      <c r="C261" s="189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15">
      <c r="A262" s="189"/>
      <c r="B262" s="190">
        <v>10</v>
      </c>
      <c r="C262" s="188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15">
      <c r="A263" s="189"/>
      <c r="B263" s="189"/>
      <c r="C263" s="189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15">
      <c r="A264" s="189"/>
      <c r="B264" s="190">
        <v>11</v>
      </c>
      <c r="C264" s="188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15">
      <c r="A265" s="189"/>
      <c r="B265" s="189"/>
      <c r="C265" s="189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15">
      <c r="A266" s="199">
        <f>A244+1</f>
        <v>46060</v>
      </c>
      <c r="B266" s="192">
        <v>1</v>
      </c>
      <c r="C266" s="200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15">
      <c r="A267" s="193"/>
      <c r="B267" s="193"/>
      <c r="C267" s="193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15">
      <c r="A268" s="193"/>
      <c r="B268" s="192">
        <v>2</v>
      </c>
      <c r="C268" s="194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15">
      <c r="A269" s="193"/>
      <c r="B269" s="193"/>
      <c r="C269" s="193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15">
      <c r="A270" s="193"/>
      <c r="B270" s="192">
        <v>3</v>
      </c>
      <c r="C270" s="194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15">
      <c r="A271" s="193"/>
      <c r="B271" s="193"/>
      <c r="C271" s="193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15">
      <c r="A272" s="193"/>
      <c r="B272" s="192">
        <v>4</v>
      </c>
      <c r="C272" s="194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15">
      <c r="A273" s="193"/>
      <c r="B273" s="193"/>
      <c r="C273" s="193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15">
      <c r="A274" s="193"/>
      <c r="B274" s="192">
        <v>5</v>
      </c>
      <c r="C274" s="194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15">
      <c r="A275" s="193"/>
      <c r="B275" s="193"/>
      <c r="C275" s="193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15">
      <c r="A276" s="193"/>
      <c r="B276" s="192">
        <v>6</v>
      </c>
      <c r="C276" s="194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15">
      <c r="A277" s="193"/>
      <c r="B277" s="193"/>
      <c r="C277" s="193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15">
      <c r="A278" s="193"/>
      <c r="B278" s="192">
        <v>7</v>
      </c>
      <c r="C278" s="194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15">
      <c r="A279" s="193"/>
      <c r="B279" s="193"/>
      <c r="C279" s="193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15">
      <c r="A280" s="193"/>
      <c r="B280" s="192">
        <v>8</v>
      </c>
      <c r="C280" s="194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15">
      <c r="A281" s="193"/>
      <c r="B281" s="193"/>
      <c r="C281" s="193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15">
      <c r="A282" s="193"/>
      <c r="B282" s="192">
        <v>9</v>
      </c>
      <c r="C282" s="194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15">
      <c r="A283" s="193"/>
      <c r="B283" s="193"/>
      <c r="C283" s="193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15">
      <c r="A284" s="193"/>
      <c r="B284" s="192">
        <v>10</v>
      </c>
      <c r="C284" s="194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15">
      <c r="A285" s="193"/>
      <c r="B285" s="193"/>
      <c r="C285" s="193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15">
      <c r="A286" s="193"/>
      <c r="B286" s="192">
        <v>11</v>
      </c>
      <c r="C286" s="194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15">
      <c r="A287" s="193"/>
      <c r="B287" s="193"/>
      <c r="C287" s="193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15">
      <c r="A288" s="195">
        <f>A266+1</f>
        <v>46061</v>
      </c>
      <c r="B288" s="190">
        <v>1</v>
      </c>
      <c r="C288" s="191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15">
      <c r="A289" s="189"/>
      <c r="B289" s="189"/>
      <c r="C289" s="189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15">
      <c r="A290" s="189"/>
      <c r="B290" s="190">
        <v>2</v>
      </c>
      <c r="C290" s="188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15">
      <c r="A291" s="189"/>
      <c r="B291" s="189"/>
      <c r="C291" s="189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15">
      <c r="A292" s="189"/>
      <c r="B292" s="190">
        <v>3</v>
      </c>
      <c r="C292" s="188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15">
      <c r="A293" s="189"/>
      <c r="B293" s="189"/>
      <c r="C293" s="189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15">
      <c r="A294" s="189"/>
      <c r="B294" s="190">
        <v>4</v>
      </c>
      <c r="C294" s="188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15">
      <c r="A295" s="189"/>
      <c r="B295" s="189"/>
      <c r="C295" s="189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15">
      <c r="A296" s="189"/>
      <c r="B296" s="190">
        <v>5</v>
      </c>
      <c r="C296" s="188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15">
      <c r="A297" s="189"/>
      <c r="B297" s="189"/>
      <c r="C297" s="189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15">
      <c r="A298" s="189"/>
      <c r="B298" s="190">
        <v>6</v>
      </c>
      <c r="C298" s="188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15">
      <c r="A299" s="189"/>
      <c r="B299" s="189"/>
      <c r="C299" s="189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15">
      <c r="A300" s="189"/>
      <c r="B300" s="190">
        <v>7</v>
      </c>
      <c r="C300" s="188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15">
      <c r="A301" s="189"/>
      <c r="B301" s="189"/>
      <c r="C301" s="189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15">
      <c r="A302" s="189"/>
      <c r="B302" s="190">
        <v>8</v>
      </c>
      <c r="C302" s="188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15">
      <c r="A303" s="189"/>
      <c r="B303" s="189"/>
      <c r="C303" s="189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15">
      <c r="A304" s="189"/>
      <c r="B304" s="190">
        <v>9</v>
      </c>
      <c r="C304" s="188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15">
      <c r="A305" s="189"/>
      <c r="B305" s="189"/>
      <c r="C305" s="189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15">
      <c r="A306" s="189"/>
      <c r="B306" s="190">
        <v>10</v>
      </c>
      <c r="C306" s="188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15">
      <c r="A307" s="189"/>
      <c r="B307" s="189"/>
      <c r="C307" s="189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15">
      <c r="A308" s="189"/>
      <c r="B308" s="190">
        <v>11</v>
      </c>
      <c r="C308" s="188">
        <v>0.83333333333333337</v>
      </c>
      <c r="D308" s="43" t="s">
        <v>119</v>
      </c>
      <c r="E308" s="43">
        <f>Ders_Programı!E202</f>
        <v>0</v>
      </c>
      <c r="F308" s="43">
        <f>Ders_Programı!F202</f>
        <v>0</v>
      </c>
      <c r="G308" s="43">
        <f>Ders_Programı!G202</f>
        <v>0</v>
      </c>
      <c r="H308" s="43">
        <f>Ders_Programı!H202</f>
        <v>0</v>
      </c>
      <c r="I308" s="43">
        <f>Ders_Programı!K202</f>
        <v>0</v>
      </c>
      <c r="J308" s="43">
        <f>Ders_Programı!N202</f>
        <v>0</v>
      </c>
      <c r="K308" s="7"/>
    </row>
    <row r="309" spans="1:11" ht="13.5" customHeight="1" x14ac:dyDescent="0.15">
      <c r="A309" s="189"/>
      <c r="B309" s="189"/>
      <c r="C309" s="189"/>
      <c r="D309" s="43" t="s">
        <v>117</v>
      </c>
      <c r="E309" s="43">
        <f>Ders_Programı!D202</f>
        <v>0</v>
      </c>
      <c r="F309" s="43">
        <f>Ders_Programı!D202</f>
        <v>0</v>
      </c>
      <c r="G309" s="43">
        <f>Ders_Programı!D202</f>
        <v>0</v>
      </c>
      <c r="H309" s="43">
        <f>Ders_Programı!D202</f>
        <v>0</v>
      </c>
      <c r="I309" s="43">
        <f>Ders_Programı!J202</f>
        <v>0</v>
      </c>
      <c r="J309" s="43">
        <f>Ders_Programı!M202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Doğan Güneş Temli</cp:lastModifiedBy>
  <cp:lastPrinted>2017-12-05T07:44:18Z</cp:lastPrinted>
  <dcterms:created xsi:type="dcterms:W3CDTF">2015-01-20T08:56:56Z</dcterms:created>
  <dcterms:modified xsi:type="dcterms:W3CDTF">2026-01-23T10:43:32Z</dcterms:modified>
</cp:coreProperties>
</file>